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International Business Machines (IBM)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-58.98</v>
      </c>
    </row>
    <row r="10">
      <c r="A10" t="inlineStr">
        <is>
          <t>Diluted shares (B)</t>
        </is>
      </c>
      <c r="B10" s="4" t="n">
        <v>0.898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0.211</v>
      </c>
      <c r="C14" s="4" t="n">
        <v>0.215</v>
      </c>
      <c r="D14" s="4" t="n">
        <v>0.222</v>
      </c>
      <c r="E14" s="4" t="n">
        <v>0.222</v>
      </c>
      <c r="F14" s="4" t="n">
        <v>0.222</v>
      </c>
    </row>
    <row r="15">
      <c r="A15" t="inlineStr">
        <is>
          <t>D&amp;A $B</t>
        </is>
      </c>
      <c r="B15" s="4" t="n">
        <v>1.6225</v>
      </c>
      <c r="C15" s="4" t="n">
        <v>1.6363</v>
      </c>
      <c r="D15" s="4" t="n">
        <v>1.6535</v>
      </c>
      <c r="E15" s="4" t="n">
        <v>1.6757</v>
      </c>
      <c r="F15" s="4" t="n">
        <v>1.7028</v>
      </c>
    </row>
    <row r="16">
      <c r="A16" t="inlineStr">
        <is>
          <t>Capex $B</t>
        </is>
      </c>
      <c r="B16" s="4" t="n">
        <v>1.65</v>
      </c>
      <c r="C16" s="4" t="n">
        <v>1.7</v>
      </c>
      <c r="D16" s="4" t="n">
        <v>1.72</v>
      </c>
      <c r="E16" s="4" t="n">
        <v>1.75</v>
      </c>
      <c r="F16" s="4" t="n">
        <v>1.78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72.35599999999999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69</v>
      </c>
      <c r="C3" t="n">
        <v>1</v>
      </c>
    </row>
    <row r="4">
      <c r="A4" t="inlineStr">
        <is>
          <t>Revenue CAGR ±3pp</t>
        </is>
      </c>
      <c r="B4" t="n">
        <v>66</v>
      </c>
      <c r="C4" t="n">
        <v>2</v>
      </c>
    </row>
    <row r="5">
      <c r="A5" t="inlineStr">
        <is>
          <t>Terminal × ±15%</t>
        </is>
      </c>
      <c r="B5" t="n">
        <v>58</v>
      </c>
      <c r="C5" t="n">
        <v>3</v>
      </c>
    </row>
    <row r="6">
      <c r="A6" t="inlineStr">
        <is>
          <t>WACC ±1pp</t>
        </is>
      </c>
      <c r="B6" t="n">
        <v>21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306.13</v>
      </c>
    </row>
    <row r="7">
      <c r="A7" s="3" t="inlineStr">
        <is>
          <t>Scenario PWEV target</t>
        </is>
      </c>
      <c r="B7" t="n">
        <v>273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110.5</v>
      </c>
    </row>
    <row r="12">
      <c r="A12" s="3" t="inlineStr">
        <is>
          <t>MC median</t>
        </is>
      </c>
      <c r="B12" t="n">
        <v>243.8109149706206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67.535</v>
      </c>
      <c r="C3" t="n">
        <v>40.185</v>
      </c>
      <c r="D3" t="n">
        <v>10.325</v>
      </c>
      <c r="E3" t="n">
        <v>12.263</v>
      </c>
      <c r="F3" t="n">
        <v>10.593</v>
      </c>
    </row>
    <row r="4">
      <c r="A4" t="inlineStr">
        <is>
          <t>2024-12-31</t>
        </is>
      </c>
      <c r="B4" t="n">
        <v>62.753</v>
      </c>
      <c r="C4" t="n">
        <v>35.551</v>
      </c>
      <c r="D4" t="n">
        <v>10.074</v>
      </c>
      <c r="E4" t="n">
        <v>7.509</v>
      </c>
      <c r="F4" t="n">
        <v>6.023</v>
      </c>
    </row>
    <row r="5">
      <c r="A5" t="inlineStr">
        <is>
          <t>2023-12-31</t>
        </is>
      </c>
      <c r="B5" t="n">
        <v>61.86</v>
      </c>
      <c r="C5" t="n">
        <v>34.3</v>
      </c>
      <c r="D5" t="n">
        <v>7.514</v>
      </c>
      <c r="E5" t="n">
        <v>7.514</v>
      </c>
      <c r="F5" t="n">
        <v>7.502</v>
      </c>
    </row>
    <row r="6">
      <c r="A6" t="inlineStr">
        <is>
          <t>2022-12-31</t>
        </is>
      </c>
      <c r="B6" t="n">
        <v>60.53</v>
      </c>
      <c r="C6" t="n">
        <v>32.687</v>
      </c>
      <c r="D6" t="n">
        <v>8.173999999999999</v>
      </c>
      <c r="E6" t="n">
        <v>2.372</v>
      </c>
      <c r="F6" t="n">
        <v>1.64</v>
      </c>
    </row>
    <row r="7">
      <c r="A7" t="inlineStr">
        <is>
          <t>2021-12-31</t>
        </is>
      </c>
      <c r="B7" t="n">
        <v>57.351</v>
      </c>
      <c r="C7" t="n">
        <v>31.486</v>
      </c>
      <c r="D7" t="n">
        <v>6.832</v>
      </c>
      <c r="E7" t="n">
        <v>7.021</v>
      </c>
      <c r="F7" t="n">
        <v>5.742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13.192</v>
      </c>
      <c r="C11" t="n">
        <v>1.617</v>
      </c>
      <c r="D11" t="n">
        <v>11.575</v>
      </c>
      <c r="E11" t="n">
        <v>1.018</v>
      </c>
    </row>
    <row r="12">
      <c r="A12" t="inlineStr">
        <is>
          <t>2024-12-31</t>
        </is>
      </c>
      <c r="B12" t="n">
        <v>13.445</v>
      </c>
      <c r="C12" t="n">
        <v>1.685</v>
      </c>
      <c r="D12" t="n">
        <v>11.76</v>
      </c>
      <c r="E12" t="n">
        <v>0.651</v>
      </c>
    </row>
    <row r="13">
      <c r="A13" t="inlineStr">
        <is>
          <t>2023-12-31</t>
        </is>
      </c>
      <c r="B13" t="n">
        <v>13.432</v>
      </c>
      <c r="C13" t="n">
        <v>1.918</v>
      </c>
      <c r="D13" t="n">
        <v>11.514</v>
      </c>
      <c r="E13" t="n">
        <v>0.416</v>
      </c>
    </row>
    <row r="14">
      <c r="A14" t="inlineStr">
        <is>
          <t>2022-12-31</t>
        </is>
      </c>
      <c r="B14" t="n">
        <v>10.435</v>
      </c>
      <c r="C14" t="n">
        <v>1.86</v>
      </c>
      <c r="D14" t="n">
        <v>8.574999999999999</v>
      </c>
      <c r="E14" t="n">
        <v>0.407</v>
      </c>
    </row>
    <row r="15">
      <c r="A15" t="inlineStr">
        <is>
          <t>2021-12-31</t>
        </is>
      </c>
      <c r="B15" t="n">
        <v>12.796</v>
      </c>
      <c r="C15" t="n">
        <v>2.381</v>
      </c>
      <c r="D15" t="n">
        <v>10.415</v>
      </c>
      <c r="E15" t="n">
        <v>0.319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186.89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ACN</t>
        </is>
      </c>
      <c r="B3" t="n">
        <v>8.5</v>
      </c>
      <c r="C3" t="n">
        <v>0.05</v>
      </c>
      <c r="D3" t="n">
        <v>0.17</v>
      </c>
      <c r="E3" t="inlineStr">
        <is>
          <t>broad</t>
        </is>
      </c>
      <c r="F3" t="n">
        <v>0.25</v>
      </c>
    </row>
    <row r="4">
      <c r="A4" t="inlineStr">
        <is>
          <t>CTSH</t>
        </is>
      </c>
      <c r="B4" t="n">
        <v>7.26</v>
      </c>
      <c r="C4" t="n">
        <v>0.05</v>
      </c>
      <c r="D4" t="n">
        <v>0.156</v>
      </c>
      <c r="E4" t="inlineStr">
        <is>
          <t>broad</t>
        </is>
      </c>
      <c r="F4" t="n">
        <v>0.25</v>
      </c>
    </row>
    <row r="5">
      <c r="A5" t="inlineStr">
        <is>
          <t>IT</t>
        </is>
      </c>
      <c r="B5" t="n">
        <v>9.49</v>
      </c>
      <c r="C5" t="n">
        <v>0.05</v>
      </c>
      <c r="D5" t="n">
        <v>0.205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8.699999999999999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AI-Driven Services Deflation</t>
        </is>
      </c>
      <c r="B3" t="n">
        <v>0.2</v>
      </c>
      <c r="C3" t="n">
        <v>9.087</v>
      </c>
      <c r="D3" t="n">
        <v>13.2</v>
      </c>
      <c r="E3">
        <f>C3*D3</f>
        <v/>
      </c>
      <c r="F3">
        <f>E3/306.13-1</f>
        <v/>
      </c>
    </row>
    <row r="4">
      <c r="A4" t="inlineStr">
        <is>
          <t>IT-Spend Recession</t>
        </is>
      </c>
      <c r="B4" t="n">
        <v>0.17</v>
      </c>
      <c r="C4" t="n">
        <v>11.243</v>
      </c>
      <c r="D4" t="n">
        <v>18</v>
      </c>
      <c r="E4">
        <f>C4*D4</f>
        <v/>
      </c>
      <c r="F4">
        <f>E4/306.13-1</f>
        <v/>
      </c>
    </row>
    <row r="5">
      <c r="A5" t="inlineStr">
        <is>
          <t>Base — Bookings + Utilization</t>
        </is>
      </c>
      <c r="B5" t="n">
        <v>0.35</v>
      </c>
      <c r="C5" t="n">
        <v>13.805</v>
      </c>
      <c r="D5" t="n">
        <v>19.7</v>
      </c>
      <c r="E5">
        <f>C5*D5</f>
        <v/>
      </c>
      <c r="F5">
        <f>E5/306.13-1</f>
        <v/>
      </c>
    </row>
    <row r="6">
      <c r="A6" t="inlineStr">
        <is>
          <t>Growth — Digital / AI Transformation Demand</t>
        </is>
      </c>
      <c r="B6" t="n">
        <v>0.2</v>
      </c>
      <c r="C6" t="n">
        <v>15.806</v>
      </c>
      <c r="D6" t="n">
        <v>22.6</v>
      </c>
      <c r="E6">
        <f>C6*D6</f>
        <v/>
      </c>
      <c r="F6">
        <f>E6/306.13-1</f>
        <v/>
      </c>
    </row>
    <row r="7">
      <c r="A7" t="inlineStr">
        <is>
          <t>Bull — Re-Rate</t>
        </is>
      </c>
      <c r="B7" t="n">
        <v>0.08</v>
      </c>
      <c r="C7" t="n">
        <v>17.026</v>
      </c>
      <c r="D7" t="n">
        <v>26</v>
      </c>
      <c r="E7">
        <f>C7*D7</f>
        <v/>
      </c>
      <c r="F7">
        <f>E7/306.13-1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243.8109149706206</v>
      </c>
    </row>
    <row r="5">
      <c r="A5" t="inlineStr">
        <is>
          <t>P10</t>
        </is>
      </c>
      <c r="B5" t="n">
        <v>136.9025859520696</v>
      </c>
    </row>
    <row r="6">
      <c r="A6" t="inlineStr">
        <is>
          <t>P90</t>
        </is>
      </c>
      <c r="B6" t="n">
        <v>397.2114379533649</v>
      </c>
    </row>
    <row r="7">
      <c r="A7" t="inlineStr">
        <is>
          <t>P(&gt; current) %</t>
        </is>
      </c>
      <c r="B7" t="n">
        <v>28.5</v>
      </c>
    </row>
    <row r="8">
      <c r="A8" t="inlineStr">
        <is>
          <t>P(&gt; target) %</t>
        </is>
      </c>
      <c r="B8" t="n">
        <v>38.99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3.971206777798858</v>
      </c>
    </row>
    <row r="13">
      <c r="A13" t="inlineStr">
        <is>
          <t>Gross Margin</t>
        </is>
      </c>
      <c r="B13" t="n">
        <v>36.38779287425034</v>
      </c>
    </row>
    <row r="14">
      <c r="A14" t="inlineStr">
        <is>
          <t>P/E Multiple</t>
        </is>
      </c>
      <c r="B14" t="n">
        <v>59.6410003479508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2026-07-08T09:38:06Z</dcterms:created>
  <dcterms:modified xsi:type="dcterms:W3CDTF">2026-07-08T09:38:06Z</dcterms:modified>
</cp:coreProperties>
</file>