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Hubbell Inc (HUBB)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-2.24</v>
      </c>
    </row>
    <row r="10">
      <c r="A10" t="inlineStr">
        <is>
          <t>Diluted shares (B)</t>
        </is>
      </c>
      <c r="B10" s="4" t="n">
        <v>0.055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0.222</v>
      </c>
      <c r="C14" s="4" t="n">
        <v>0.227</v>
      </c>
      <c r="D14" s="4" t="n">
        <v>0.234</v>
      </c>
      <c r="E14" s="4" t="n">
        <v>0.234</v>
      </c>
      <c r="F14" s="4" t="n">
        <v>0.234</v>
      </c>
    </row>
    <row r="15">
      <c r="A15" t="inlineStr">
        <is>
          <t>D&amp;A $B</t>
        </is>
      </c>
      <c r="B15" s="4" t="n">
        <v>0.1558</v>
      </c>
      <c r="C15" s="4" t="n">
        <v>0.158</v>
      </c>
      <c r="D15" s="4" t="n">
        <v>0.1613</v>
      </c>
      <c r="E15" s="4" t="n">
        <v>0.1658</v>
      </c>
      <c r="F15" s="4" t="n">
        <v>0.1715</v>
      </c>
    </row>
    <row r="16">
      <c r="A16" t="inlineStr">
        <is>
          <t>Capex $B</t>
        </is>
      </c>
      <c r="B16" s="4" t="n">
        <v>0.16</v>
      </c>
      <c r="C16" s="4" t="n">
        <v>0.168</v>
      </c>
      <c r="D16" s="4" t="n">
        <v>0.175</v>
      </c>
      <c r="E16" s="4" t="n">
        <v>0.182</v>
      </c>
      <c r="F16" s="4" t="n">
        <v>0.189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117</v>
      </c>
      <c r="C3" t="n">
        <v>1</v>
      </c>
    </row>
    <row r="4">
      <c r="A4" t="inlineStr">
        <is>
          <t>Op margin ±3pp</t>
        </is>
      </c>
      <c r="B4" t="n">
        <v>114</v>
      </c>
      <c r="C4" t="n">
        <v>2</v>
      </c>
    </row>
    <row r="5">
      <c r="A5" t="inlineStr">
        <is>
          <t>Terminal × ±15%</t>
        </is>
      </c>
      <c r="B5" t="n">
        <v>105</v>
      </c>
      <c r="C5" t="n">
        <v>3</v>
      </c>
    </row>
    <row r="6">
      <c r="A6" t="inlineStr">
        <is>
          <t>WACC ±1pp</t>
        </is>
      </c>
      <c r="B6" t="n">
        <v>37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478.89</v>
      </c>
    </row>
    <row r="7">
      <c r="A7" s="3" t="inlineStr">
        <is>
          <t>Scenario PWEV target</t>
        </is>
      </c>
      <c r="B7" t="n">
        <v>510.38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516.7597499999999</v>
      </c>
    </row>
    <row r="12">
      <c r="A12" s="3" t="inlineStr">
        <is>
          <t>MC median</t>
        </is>
      </c>
      <c r="B12" t="n">
        <v>458.411500941019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5.845</v>
      </c>
      <c r="C3" t="n">
        <v>2.073</v>
      </c>
      <c r="D3" t="n">
        <v>1.217</v>
      </c>
      <c r="E3" t="n">
        <v>1.2</v>
      </c>
      <c r="F3" t="n">
        <v>0.887</v>
      </c>
    </row>
    <row r="4">
      <c r="A4" t="inlineStr">
        <is>
          <t>2024-12-31</t>
        </is>
      </c>
      <c r="B4" t="n">
        <v>5.629</v>
      </c>
      <c r="C4" t="n">
        <v>1.904</v>
      </c>
      <c r="D4" t="n">
        <v>1.092</v>
      </c>
      <c r="E4" t="n">
        <v>1.079</v>
      </c>
      <c r="F4" t="n">
        <v>0.778</v>
      </c>
    </row>
    <row r="5">
      <c r="A5" t="inlineStr">
        <is>
          <t>2023-12-31</t>
        </is>
      </c>
      <c r="B5" t="n">
        <v>5.373</v>
      </c>
      <c r="C5" t="n">
        <v>1.888</v>
      </c>
      <c r="D5" t="n">
        <v>1.038</v>
      </c>
      <c r="E5" t="n">
        <v>1.038</v>
      </c>
      <c r="F5" t="n">
        <v>0.76</v>
      </c>
    </row>
    <row r="6">
      <c r="A6" t="inlineStr">
        <is>
          <t>2022-12-31</t>
        </is>
      </c>
      <c r="B6" t="n">
        <v>4.948</v>
      </c>
      <c r="C6" t="n">
        <v>1.472</v>
      </c>
      <c r="D6" t="n">
        <v>0.709</v>
      </c>
      <c r="E6" t="n">
        <v>0.707</v>
      </c>
      <c r="F6" t="n">
        <v>0.546</v>
      </c>
    </row>
    <row r="7">
      <c r="A7" t="inlineStr">
        <is>
          <t>2021-12-31</t>
        </is>
      </c>
      <c r="B7" t="n">
        <v>4.194</v>
      </c>
      <c r="C7" t="n">
        <v>1.151</v>
      </c>
      <c r="D7" t="n">
        <v>0.532</v>
      </c>
      <c r="E7" t="n">
        <v>0.514</v>
      </c>
      <c r="F7" t="n">
        <v>0.4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1.03</v>
      </c>
      <c r="C11" t="n">
        <v>0.155</v>
      </c>
      <c r="D11" t="n">
        <v>0.875</v>
      </c>
      <c r="E11" t="n">
        <v>0.225</v>
      </c>
    </row>
    <row r="12">
      <c r="A12" t="inlineStr">
        <is>
          <t>2024-12-31</t>
        </is>
      </c>
      <c r="B12" t="n">
        <v>0.991</v>
      </c>
      <c r="C12" t="n">
        <v>0.18</v>
      </c>
      <c r="D12" t="n">
        <v>0.8110000000000001</v>
      </c>
      <c r="E12" t="n">
        <v>0.04</v>
      </c>
    </row>
    <row r="13">
      <c r="A13" t="inlineStr">
        <is>
          <t>2023-12-31</t>
        </is>
      </c>
      <c r="B13" t="n">
        <v>0.881</v>
      </c>
      <c r="C13" t="n">
        <v>0.166</v>
      </c>
      <c r="D13" t="n">
        <v>0.715</v>
      </c>
      <c r="E13" t="n">
        <v>0.03</v>
      </c>
    </row>
    <row r="14">
      <c r="A14" t="inlineStr">
        <is>
          <t>2022-12-31</t>
        </is>
      </c>
      <c r="B14" t="n">
        <v>0.583</v>
      </c>
      <c r="C14" t="n">
        <v>0.129</v>
      </c>
      <c r="D14" t="n">
        <v>0.454</v>
      </c>
      <c r="E14" t="n">
        <v>0.182</v>
      </c>
    </row>
    <row r="15">
      <c r="A15" t="inlineStr">
        <is>
          <t>2021-12-31</t>
        </is>
      </c>
      <c r="B15" t="n">
        <v>0.544</v>
      </c>
      <c r="C15" t="n">
        <v>0.09</v>
      </c>
      <c r="D15" t="n">
        <v>0.454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395.63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direct</t>
        </is>
      </c>
      <c r="F3" t="n">
        <v>1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direct</t>
        </is>
      </c>
      <c r="F5" t="n">
        <v>1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15.366</v>
      </c>
      <c r="D3" t="n">
        <v>15</v>
      </c>
      <c r="E3">
        <f>C3*D3</f>
        <v/>
      </c>
      <c r="F3">
        <f>E3/478.89-1</f>
        <v/>
      </c>
    </row>
    <row r="4">
      <c r="A4" t="inlineStr">
        <is>
          <t>Industrial-PMI Recession</t>
        </is>
      </c>
      <c r="B4" t="n">
        <v>0.17</v>
      </c>
      <c r="C4" t="n">
        <v>17.319</v>
      </c>
      <c r="D4" t="n">
        <v>22</v>
      </c>
      <c r="E4">
        <f>C4*D4</f>
        <v/>
      </c>
      <c r="F4">
        <f>E4/478.89-1</f>
        <v/>
      </c>
    </row>
    <row r="5">
      <c r="A5" t="inlineStr">
        <is>
          <t>Base — Organic Growth + Margin</t>
        </is>
      </c>
      <c r="B5" t="n">
        <v>0.35</v>
      </c>
      <c r="C5" t="n">
        <v>20.134</v>
      </c>
      <c r="D5" t="n">
        <v>26</v>
      </c>
      <c r="E5">
        <f>C5*D5</f>
        <v/>
      </c>
      <c r="F5">
        <f>E5/478.89-1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21.95</v>
      </c>
      <c r="D6" t="n">
        <v>32</v>
      </c>
      <c r="E6">
        <f>C6*D6</f>
        <v/>
      </c>
      <c r="F6">
        <f>E6/478.89-1</f>
        <v/>
      </c>
    </row>
    <row r="7">
      <c r="A7" t="inlineStr">
        <is>
          <t>Bull — Re-Rate</t>
        </is>
      </c>
      <c r="B7" t="n">
        <v>0.08</v>
      </c>
      <c r="C7" t="n">
        <v>23.134</v>
      </c>
      <c r="D7" t="n">
        <v>39</v>
      </c>
      <c r="E7">
        <f>C7*D7</f>
        <v/>
      </c>
      <c r="F7">
        <f>E7/478.89-1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458.411500941019</v>
      </c>
    </row>
    <row r="5">
      <c r="A5" t="inlineStr">
        <is>
          <t>P10</t>
        </is>
      </c>
      <c r="B5" t="n">
        <v>255.9327095460756</v>
      </c>
    </row>
    <row r="6">
      <c r="A6" t="inlineStr">
        <is>
          <t>P90</t>
        </is>
      </c>
      <c r="B6" t="n">
        <v>754.0746727745975</v>
      </c>
    </row>
    <row r="7">
      <c r="A7" t="inlineStr">
        <is>
          <t>P(&gt; current) %</t>
        </is>
      </c>
      <c r="B7" t="n">
        <v>45.84</v>
      </c>
    </row>
    <row r="8">
      <c r="A8" t="inlineStr">
        <is>
          <t>P(&gt; target) %</t>
        </is>
      </c>
      <c r="B8" t="n">
        <v>39.95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6.460937870149761</v>
      </c>
    </row>
    <row r="13">
      <c r="A13" t="inlineStr">
        <is>
          <t>Gross Margin</t>
        </is>
      </c>
      <c r="B13" t="n">
        <v>32.76593642217286</v>
      </c>
    </row>
    <row r="14">
      <c r="A14" t="inlineStr">
        <is>
          <t>P/E Multiple</t>
        </is>
      </c>
      <c r="B14" t="n">
        <v>60.77312570767739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2026-07-08T09:39:41Z</dcterms:created>
  <dcterms:modified xsi:type="dcterms:W3CDTF">2026-07-08T09:39:42Z</dcterms:modified>
</cp:coreProperties>
</file>