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Henry Schein Inc (HSIC)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-3.61</v>
      </c>
    </row>
    <row r="10">
      <c r="A10" t="inlineStr">
        <is>
          <t>Diluted shares (B)</t>
        </is>
      </c>
      <c r="B10" s="4" t="n">
        <v>0.115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0.058</v>
      </c>
      <c r="C14" s="4" t="n">
        <v>0.059</v>
      </c>
      <c r="D14" s="4" t="n">
        <v>0.061</v>
      </c>
      <c r="E14" s="4" t="n">
        <v>0.061</v>
      </c>
      <c r="F14" s="4" t="n">
        <v>0.061</v>
      </c>
    </row>
    <row r="15">
      <c r="A15" t="inlineStr">
        <is>
          <t>D&amp;A $B</t>
        </is>
      </c>
      <c r="B15" s="4" t="n">
        <v>0.1408</v>
      </c>
      <c r="C15" s="4" t="n">
        <v>0.1443</v>
      </c>
      <c r="D15" s="4" t="n">
        <v>0.1495</v>
      </c>
      <c r="E15" s="4" t="n">
        <v>0.1563</v>
      </c>
      <c r="F15" s="4" t="n">
        <v>0.1648</v>
      </c>
    </row>
    <row r="16">
      <c r="A16" t="inlineStr">
        <is>
          <t>Capex $B</t>
        </is>
      </c>
      <c r="B16" s="4" t="n">
        <v>0.15</v>
      </c>
      <c r="C16" s="4" t="n">
        <v>0.16</v>
      </c>
      <c r="D16" s="4" t="n">
        <v>0.17</v>
      </c>
      <c r="E16" s="4" t="n">
        <v>0.18</v>
      </c>
      <c r="F16" s="4" t="n">
        <v>0.19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14.049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87</v>
      </c>
      <c r="C3" t="n">
        <v>1</v>
      </c>
    </row>
    <row r="4">
      <c r="A4" t="inlineStr">
        <is>
          <t>Revenue CAGR ±3pp</t>
        </is>
      </c>
      <c r="B4" t="n">
        <v>23</v>
      </c>
      <c r="C4" t="n">
        <v>2</v>
      </c>
    </row>
    <row r="5">
      <c r="A5" t="inlineStr">
        <is>
          <t>Terminal × ±15%</t>
        </is>
      </c>
      <c r="B5" t="n">
        <v>19</v>
      </c>
      <c r="C5" t="n">
        <v>3</v>
      </c>
    </row>
    <row r="6">
      <c r="A6" t="inlineStr">
        <is>
          <t>WACC ±1pp</t>
        </is>
      </c>
      <c r="B6" t="n">
        <v>7</v>
      </c>
      <c r="C6" t="n">
        <v>4</v>
      </c>
    </row>
    <row r="7">
      <c r="A7" t="inlineStr">
        <is>
          <t>Capex intensity ±15%</t>
        </is>
      </c>
      <c r="B7" t="n">
        <v>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86.84</v>
      </c>
    </row>
    <row r="7">
      <c r="A7" s="3" t="inlineStr">
        <is>
          <t>Scenario PWEV target</t>
        </is>
      </c>
      <c r="B7" t="n">
        <v>85.59999999999999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92.23399999999998</v>
      </c>
    </row>
    <row r="12">
      <c r="A12" s="3" t="inlineStr">
        <is>
          <t>MC median</t>
        </is>
      </c>
      <c r="B12" t="n">
        <v>74.78340623686168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13.184</v>
      </c>
      <c r="C3" t="n">
        <v>3.842</v>
      </c>
      <c r="D3" t="n">
        <v>0.758</v>
      </c>
      <c r="E3" t="n">
        <v>0.695</v>
      </c>
      <c r="F3" t="n">
        <v>0.398</v>
      </c>
    </row>
    <row r="4">
      <c r="A4" t="inlineStr">
        <is>
          <t>2024-12-31</t>
        </is>
      </c>
      <c r="B4" t="n">
        <v>12.673</v>
      </c>
      <c r="C4" t="n">
        <v>3.765</v>
      </c>
      <c r="D4" t="n">
        <v>0.729</v>
      </c>
      <c r="E4" t="n">
        <v>0.644</v>
      </c>
      <c r="F4" t="n">
        <v>0.39</v>
      </c>
    </row>
    <row r="5">
      <c r="A5" t="inlineStr">
        <is>
          <t>2023-12-31</t>
        </is>
      </c>
      <c r="B5" t="n">
        <v>12.339</v>
      </c>
      <c r="C5" t="n">
        <v>3.651</v>
      </c>
      <c r="D5" t="n">
        <v>0.714</v>
      </c>
      <c r="E5" t="n">
        <v>0.629</v>
      </c>
      <c r="F5" t="n">
        <v>0.416</v>
      </c>
    </row>
    <row r="6">
      <c r="A6" t="inlineStr">
        <is>
          <t>2022-12-31</t>
        </is>
      </c>
      <c r="B6" t="n">
        <v>12.647</v>
      </c>
      <c r="C6" t="n">
        <v>3.649</v>
      </c>
      <c r="D6" t="n">
        <v>0.9379999999999999</v>
      </c>
      <c r="E6" t="n">
        <v>0.765</v>
      </c>
      <c r="F6" t="n">
        <v>0.538</v>
      </c>
    </row>
    <row r="7">
      <c r="A7" t="inlineStr">
        <is>
          <t>2021-12-31</t>
        </is>
      </c>
      <c r="B7" t="n">
        <v>12.401</v>
      </c>
      <c r="C7" t="n">
        <v>3.672</v>
      </c>
      <c r="D7" t="n">
        <v>0.855</v>
      </c>
      <c r="E7" t="n">
        <v>0.858</v>
      </c>
      <c r="F7" t="n">
        <v>0.624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0.712</v>
      </c>
      <c r="C11" t="n">
        <v>0.139</v>
      </c>
      <c r="D11" t="n">
        <v>0.573</v>
      </c>
      <c r="E11" t="n">
        <v>0.85</v>
      </c>
    </row>
    <row r="12">
      <c r="A12" t="inlineStr">
        <is>
          <t>2024-12-31</t>
        </is>
      </c>
      <c r="B12" t="n">
        <v>0.848</v>
      </c>
      <c r="C12" t="n">
        <v>0.187</v>
      </c>
      <c r="D12" t="n">
        <v>0.661</v>
      </c>
      <c r="E12" t="n">
        <v>0.385</v>
      </c>
    </row>
    <row r="13">
      <c r="A13" t="inlineStr">
        <is>
          <t>2023-12-31</t>
        </is>
      </c>
      <c r="B13" t="n">
        <v>0.5</v>
      </c>
      <c r="C13" t="n">
        <v>0.187</v>
      </c>
      <c r="D13" t="n">
        <v>0.313</v>
      </c>
      <c r="E13" t="n">
        <v>0.284</v>
      </c>
    </row>
    <row r="14">
      <c r="A14" t="inlineStr">
        <is>
          <t>2022-12-31</t>
        </is>
      </c>
      <c r="B14" t="n">
        <v>0.602</v>
      </c>
      <c r="C14" t="n">
        <v>0.096</v>
      </c>
      <c r="D14" t="n">
        <v>0.506</v>
      </c>
      <c r="E14" t="n">
        <v>0.485</v>
      </c>
    </row>
    <row r="15">
      <c r="A15" t="inlineStr">
        <is>
          <t>2021-12-31</t>
        </is>
      </c>
      <c r="B15" t="n">
        <v>0.71</v>
      </c>
      <c r="C15" t="n">
        <v>0.079</v>
      </c>
      <c r="D15" t="n">
        <v>0.631</v>
      </c>
      <c r="E15" t="n">
        <v>0.401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54.23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MCK</t>
        </is>
      </c>
      <c r="B3" t="n">
        <v>17.24</v>
      </c>
      <c r="C3" t="n">
        <v>0.05</v>
      </c>
      <c r="D3" t="n">
        <v>0.022</v>
      </c>
      <c r="E3" t="inlineStr">
        <is>
          <t>direct</t>
        </is>
      </c>
      <c r="F3" t="n">
        <v>1</v>
      </c>
    </row>
    <row r="4">
      <c r="A4" t="inlineStr">
        <is>
          <t>COR</t>
        </is>
      </c>
      <c r="B4" t="n">
        <v>14.24</v>
      </c>
      <c r="C4" t="n">
        <v>0.05</v>
      </c>
      <c r="D4" t="n">
        <v>0.017</v>
      </c>
      <c r="E4" t="inlineStr">
        <is>
          <t>direct</t>
        </is>
      </c>
      <c r="F4" t="n">
        <v>1</v>
      </c>
    </row>
    <row r="5">
      <c r="A5" t="inlineStr">
        <is>
          <t>CAH</t>
        </is>
      </c>
      <c r="B5" t="n">
        <v>19.76</v>
      </c>
      <c r="C5" t="n">
        <v>0.05</v>
      </c>
      <c r="D5" t="n">
        <v>0.014</v>
      </c>
      <c r="E5" t="inlineStr">
        <is>
          <t>direct</t>
        </is>
      </c>
      <c r="F5" t="n">
        <v>1</v>
      </c>
    </row>
    <row r="7">
      <c r="A7" s="3" t="inlineStr">
        <is>
          <t>Quality-weighted fwd P/E</t>
        </is>
      </c>
      <c r="B7" t="n">
        <v>17.1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Channel Disintermediation / Reimbursement</t>
        </is>
      </c>
      <c r="B3" t="n">
        <v>0.2</v>
      </c>
      <c r="C3" t="n">
        <v>3.808</v>
      </c>
      <c r="D3" t="n">
        <v>11</v>
      </c>
      <c r="E3">
        <f>C3*D3</f>
        <v/>
      </c>
      <c r="F3">
        <f>E3/86.84-1</f>
        <v/>
      </c>
    </row>
    <row r="4">
      <c r="A4" t="inlineStr">
        <is>
          <t>Volume / Generic-Deflation Pressure</t>
        </is>
      </c>
      <c r="B4" t="n">
        <v>0.17</v>
      </c>
      <c r="C4" t="n">
        <v>4.799</v>
      </c>
      <c r="D4" t="n">
        <v>14</v>
      </c>
      <c r="E4">
        <f>C4*D4</f>
        <v/>
      </c>
      <c r="F4">
        <f>E4/86.84-1</f>
        <v/>
      </c>
    </row>
    <row r="5">
      <c r="A5" t="inlineStr">
        <is>
          <t>Base — Drug-Volume + Specialty Growth</t>
        </is>
      </c>
      <c r="B5" t="n">
        <v>0.35</v>
      </c>
      <c r="C5" t="n">
        <v>5.579</v>
      </c>
      <c r="D5" t="n">
        <v>16</v>
      </c>
      <c r="E5">
        <f>C5*D5</f>
        <v/>
      </c>
      <c r="F5">
        <f>E5/86.84-1</f>
        <v/>
      </c>
    </row>
    <row r="6">
      <c r="A6" t="inlineStr">
        <is>
          <t>Growth — Specialty / Services Expansion</t>
        </is>
      </c>
      <c r="B6" t="n">
        <v>0.2</v>
      </c>
      <c r="C6" t="n">
        <v>6.141</v>
      </c>
      <c r="D6" t="n">
        <v>18</v>
      </c>
      <c r="E6">
        <f>C6*D6</f>
        <v/>
      </c>
      <c r="F6">
        <f>E6/86.84-1</f>
        <v/>
      </c>
    </row>
    <row r="7">
      <c r="A7" t="inlineStr">
        <is>
          <t>Bull — Re-Rate</t>
        </is>
      </c>
      <c r="B7" t="n">
        <v>0.08</v>
      </c>
      <c r="C7" t="n">
        <v>6.665</v>
      </c>
      <c r="D7" t="n">
        <v>20</v>
      </c>
      <c r="E7">
        <f>C7*D7</f>
        <v/>
      </c>
      <c r="F7">
        <f>E7/86.84-1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74.78340623686168</v>
      </c>
    </row>
    <row r="5">
      <c r="A5" t="inlineStr">
        <is>
          <t>P10</t>
        </is>
      </c>
      <c r="B5" t="n">
        <v>30.13428900168688</v>
      </c>
    </row>
    <row r="6">
      <c r="A6" t="inlineStr">
        <is>
          <t>P90</t>
        </is>
      </c>
      <c r="B6" t="n">
        <v>138.3418467127747</v>
      </c>
    </row>
    <row r="7">
      <c r="A7" t="inlineStr">
        <is>
          <t>P(&gt; current) %</t>
        </is>
      </c>
      <c r="B7" t="n">
        <v>39.43</v>
      </c>
    </row>
    <row r="8">
      <c r="A8" t="inlineStr">
        <is>
          <t>P(&gt; target) %</t>
        </is>
      </c>
      <c r="B8" t="n">
        <v>40.42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1.148516754819658</v>
      </c>
    </row>
    <row r="13">
      <c r="A13" t="inlineStr">
        <is>
          <t>Gross Margin</t>
        </is>
      </c>
      <c r="B13" t="n">
        <v>71.23156260899279</v>
      </c>
    </row>
    <row r="14">
      <c r="A14" t="inlineStr">
        <is>
          <t>P/E Multiple</t>
        </is>
      </c>
      <c r="B14" t="n">
        <v>27.61992063618756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2026-07-08T09:39:40Z</dcterms:created>
  <dcterms:modified xsi:type="dcterms:W3CDTF">2026-07-08T09:39:40Z</dcterms:modified>
</cp:coreProperties>
</file>