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Honeywell International Inc (HON)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-24.76</v>
      </c>
    </row>
    <row r="10">
      <c r="A10" t="inlineStr">
        <is>
          <t>Diluted shares (B)</t>
        </is>
      </c>
      <c r="B10" s="4" t="n">
        <v>0.634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0.03</v>
      </c>
    </row>
    <row r="14">
      <c r="A14" t="inlineStr">
        <is>
          <t>Operating margin</t>
        </is>
      </c>
      <c r="B14" s="4" t="n">
        <v>0.222</v>
      </c>
      <c r="C14" s="4" t="n">
        <v>0.226</v>
      </c>
      <c r="D14" s="4" t="n">
        <v>0.233</v>
      </c>
      <c r="E14" s="4" t="n">
        <v>0.233</v>
      </c>
      <c r="F14" s="4" t="n">
        <v>0.233</v>
      </c>
    </row>
    <row r="15">
      <c r="A15" t="inlineStr">
        <is>
          <t>D&amp;A $B</t>
        </is>
      </c>
      <c r="B15" s="4" t="n">
        <v>0.9967</v>
      </c>
      <c r="C15" s="4" t="n">
        <v>1.019</v>
      </c>
      <c r="D15" s="4" t="n">
        <v>1.053</v>
      </c>
      <c r="E15" s="4" t="n">
        <v>1.097</v>
      </c>
      <c r="F15" s="4" t="n">
        <v>1.1493</v>
      </c>
    </row>
    <row r="16">
      <c r="A16" t="inlineStr">
        <is>
          <t>Capex $B</t>
        </is>
      </c>
      <c r="B16" s="4" t="n">
        <v>1.05</v>
      </c>
      <c r="C16" s="4" t="n">
        <v>1.12</v>
      </c>
      <c r="D16" s="4" t="n">
        <v>1.19</v>
      </c>
      <c r="E16" s="4" t="n">
        <v>1.25</v>
      </c>
      <c r="F16" s="4" t="n">
        <v>1.3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39.543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56</v>
      </c>
      <c r="C3" t="n">
        <v>1</v>
      </c>
    </row>
    <row r="4">
      <c r="A4" t="inlineStr">
        <is>
          <t>Op margin ±3pp</t>
        </is>
      </c>
      <c r="B4" t="n">
        <v>55</v>
      </c>
      <c r="C4" t="n">
        <v>2</v>
      </c>
    </row>
    <row r="5">
      <c r="A5" t="inlineStr">
        <is>
          <t>Terminal × ±15%</t>
        </is>
      </c>
      <c r="B5" t="n">
        <v>49</v>
      </c>
      <c r="C5" t="n">
        <v>3</v>
      </c>
    </row>
    <row r="6">
      <c r="A6" t="inlineStr">
        <is>
          <t>WACC ±1pp</t>
        </is>
      </c>
      <c r="B6" t="n">
        <v>17</v>
      </c>
      <c r="C6" t="n">
        <v>4</v>
      </c>
    </row>
    <row r="7">
      <c r="A7" t="inlineStr">
        <is>
          <t>Capex intensity ±15%</t>
        </is>
      </c>
      <c r="B7" t="n">
        <v>10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225.05</v>
      </c>
    </row>
    <row r="7">
      <c r="A7" s="3" t="inlineStr">
        <is>
          <t>Scenario PWEV target</t>
        </is>
      </c>
      <c r="B7" t="n">
        <v>236.06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232.0899</v>
      </c>
    </row>
    <row r="12">
      <c r="A12" s="3" t="inlineStr">
        <is>
          <t>MC median</t>
        </is>
      </c>
      <c r="B12" t="n">
        <v>210.9798789288846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37.442</v>
      </c>
      <c r="C3" t="n">
        <v>13.829</v>
      </c>
      <c r="D3" t="n">
        <v>6.567</v>
      </c>
      <c r="E3" t="n">
        <v>6.82</v>
      </c>
      <c r="F3" t="n">
        <v>4.729</v>
      </c>
    </row>
    <row r="4">
      <c r="A4" t="inlineStr">
        <is>
          <t>2024-12-31</t>
        </is>
      </c>
      <c r="B4" t="n">
        <v>34.717</v>
      </c>
      <c r="C4" t="n">
        <v>13.357</v>
      </c>
      <c r="D4" t="n">
        <v>6.668</v>
      </c>
      <c r="E4" t="n">
        <v>7.292</v>
      </c>
      <c r="F4" t="n">
        <v>5.705</v>
      </c>
    </row>
    <row r="5">
      <c r="A5" t="inlineStr">
        <is>
          <t>2023-12-31</t>
        </is>
      </c>
      <c r="B5" t="n">
        <v>36.662</v>
      </c>
      <c r="C5" t="n">
        <v>13.667</v>
      </c>
      <c r="D5" t="n">
        <v>7.084</v>
      </c>
      <c r="E5" t="n">
        <v>7.084</v>
      </c>
      <c r="F5" t="n">
        <v>5.658</v>
      </c>
    </row>
    <row r="6">
      <c r="A6" t="inlineStr">
        <is>
          <t>2022-12-31</t>
        </is>
      </c>
      <c r="B6" t="n">
        <v>35.466</v>
      </c>
      <c r="C6" t="n">
        <v>13.119</v>
      </c>
      <c r="D6" t="n">
        <v>6.427</v>
      </c>
      <c r="E6" t="n">
        <v>6.793</v>
      </c>
      <c r="F6" t="n">
        <v>4.966</v>
      </c>
    </row>
    <row r="7">
      <c r="A7" t="inlineStr">
        <is>
          <t>2021-12-31</t>
        </is>
      </c>
      <c r="B7" t="n">
        <v>34.392</v>
      </c>
      <c r="C7" t="n">
        <v>12.331</v>
      </c>
      <c r="D7" t="n">
        <v>6.2</v>
      </c>
      <c r="E7" t="n">
        <v>7.578</v>
      </c>
      <c r="F7" t="n">
        <v>5.542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6.379</v>
      </c>
      <c r="C11" t="n">
        <v>0.986</v>
      </c>
      <c r="D11" t="n">
        <v>5.393</v>
      </c>
      <c r="E11" t="n">
        <v>3.804</v>
      </c>
    </row>
    <row r="12">
      <c r="A12" t="inlineStr">
        <is>
          <t>2024-12-31</t>
        </is>
      </c>
      <c r="B12" t="n">
        <v>6.097</v>
      </c>
      <c r="C12" t="n">
        <v>0.871</v>
      </c>
      <c r="D12" t="n">
        <v>5.226</v>
      </c>
      <c r="E12" t="n">
        <v>1.655</v>
      </c>
    </row>
    <row r="13">
      <c r="A13" t="inlineStr">
        <is>
          <t>2023-12-31</t>
        </is>
      </c>
      <c r="B13" t="n">
        <v>5.34</v>
      </c>
      <c r="C13" t="n">
        <v>0.741</v>
      </c>
      <c r="D13" t="n">
        <v>4.599</v>
      </c>
      <c r="E13" t="n">
        <v>3.715</v>
      </c>
    </row>
    <row r="14">
      <c r="A14" t="inlineStr">
        <is>
          <t>2022-12-31</t>
        </is>
      </c>
      <c r="B14" t="n">
        <v>5.274</v>
      </c>
      <c r="C14" t="n">
        <v>0.766</v>
      </c>
      <c r="D14" t="n">
        <v>4.508</v>
      </c>
      <c r="E14" t="n">
        <v>4.2</v>
      </c>
    </row>
    <row r="15">
      <c r="A15" t="inlineStr">
        <is>
          <t>2021-12-31</t>
        </is>
      </c>
      <c r="B15" t="n">
        <v>6.038</v>
      </c>
      <c r="C15" t="n">
        <v>0.895</v>
      </c>
      <c r="D15" t="n">
        <v>5.143</v>
      </c>
      <c r="E15" t="n">
        <v>3.38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170.67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MMM</t>
        </is>
      </c>
      <c r="B3" t="n">
        <v>19.57</v>
      </c>
      <c r="C3" t="n">
        <v>0.05</v>
      </c>
      <c r="D3" t="n">
        <v>0.233</v>
      </c>
      <c r="E3" t="inlineStr">
        <is>
          <t>direct</t>
        </is>
      </c>
      <c r="F3" t="n">
        <v>1</v>
      </c>
    </row>
    <row r="4">
      <c r="A4" t="inlineStr">
        <is>
          <t>UBER</t>
        </is>
      </c>
      <c r="B4" t="n">
        <v>22.03</v>
      </c>
      <c r="C4" t="n">
        <v>0.03</v>
      </c>
      <c r="D4" t="n">
        <v>0.146</v>
      </c>
      <c r="E4" t="inlineStr">
        <is>
          <t>direct</t>
        </is>
      </c>
      <c r="F4" t="n">
        <v>1</v>
      </c>
    </row>
    <row r="5">
      <c r="A5" t="inlineStr">
        <is>
          <t>UNP</t>
        </is>
      </c>
      <c r="B5" t="n">
        <v>21.23</v>
      </c>
      <c r="C5" t="n">
        <v>0.04</v>
      </c>
      <c r="D5" t="n">
        <v>0.404</v>
      </c>
      <c r="E5" t="inlineStr">
        <is>
          <t>direct</t>
        </is>
      </c>
      <c r="F5" t="n">
        <v>1</v>
      </c>
    </row>
    <row r="6">
      <c r="A6" t="inlineStr">
        <is>
          <t>ETN</t>
        </is>
      </c>
      <c r="B6" t="n">
        <v>31.55</v>
      </c>
      <c r="C6" t="n">
        <v>0.1</v>
      </c>
      <c r="D6" t="n">
        <v>0.161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22.5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Portfolio / End-Market Disruption</t>
        </is>
      </c>
      <c r="B3" t="n">
        <v>0.2</v>
      </c>
      <c r="C3" t="n">
        <v>7.615</v>
      </c>
      <c r="D3" t="n">
        <v>13.5</v>
      </c>
      <c r="E3">
        <f>C3*D3</f>
        <v/>
      </c>
      <c r="F3">
        <f>E3/225.05-1</f>
        <v/>
      </c>
    </row>
    <row r="4">
      <c r="A4" t="inlineStr">
        <is>
          <t>Industrial-PMI Recession</t>
        </is>
      </c>
      <c r="B4" t="n">
        <v>0.17</v>
      </c>
      <c r="C4" t="n">
        <v>9.346</v>
      </c>
      <c r="D4" t="n">
        <v>18.5</v>
      </c>
      <c r="E4">
        <f>C4*D4</f>
        <v/>
      </c>
      <c r="F4">
        <f>E4/225.05-1</f>
        <v/>
      </c>
    </row>
    <row r="5">
      <c r="A5" t="inlineStr">
        <is>
          <t>Base — Organic Growth + Margin</t>
        </is>
      </c>
      <c r="B5" t="n">
        <v>0.35</v>
      </c>
      <c r="C5" t="n">
        <v>10.975</v>
      </c>
      <c r="D5" t="n">
        <v>22</v>
      </c>
      <c r="E5">
        <f>C5*D5</f>
        <v/>
      </c>
      <c r="F5">
        <f>E5/225.05-1</f>
        <v/>
      </c>
    </row>
    <row r="6">
      <c r="A6" t="inlineStr">
        <is>
          <t>Growth — Productivity / Reshoring / Automation</t>
        </is>
      </c>
      <c r="B6" t="n">
        <v>0.2</v>
      </c>
      <c r="C6" t="n">
        <v>12.495</v>
      </c>
      <c r="D6" t="n">
        <v>26.5</v>
      </c>
      <c r="E6">
        <f>C6*D6</f>
        <v/>
      </c>
      <c r="F6">
        <f>E6/225.05-1</f>
        <v/>
      </c>
    </row>
    <row r="7">
      <c r="A7" t="inlineStr">
        <is>
          <t>Bull — Re-Rate</t>
        </is>
      </c>
      <c r="B7" t="n">
        <v>0.08</v>
      </c>
      <c r="C7" t="n">
        <v>13.378</v>
      </c>
      <c r="D7" t="n">
        <v>31</v>
      </c>
      <c r="E7">
        <f>C7*D7</f>
        <v/>
      </c>
      <c r="F7">
        <f>E7/225.05-1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210.9798789288846</v>
      </c>
    </row>
    <row r="5">
      <c r="A5" t="inlineStr">
        <is>
          <t>P10</t>
        </is>
      </c>
      <c r="B5" t="n">
        <v>117.7772209961268</v>
      </c>
    </row>
    <row r="6">
      <c r="A6" t="inlineStr">
        <is>
          <t>P90</t>
        </is>
      </c>
      <c r="B6" t="n">
        <v>347.1287816277845</v>
      </c>
    </row>
    <row r="7">
      <c r="A7" t="inlineStr">
        <is>
          <t>P(&gt; current) %</t>
        </is>
      </c>
      <c r="B7" t="n">
        <v>43.75</v>
      </c>
    </row>
    <row r="8">
      <c r="A8" t="inlineStr">
        <is>
          <t>P(&gt; target) %</t>
        </is>
      </c>
      <c r="B8" t="n">
        <v>39.48999999999999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6.456940924212449</v>
      </c>
    </row>
    <row r="13">
      <c r="A13" t="inlineStr">
        <is>
          <t>Gross Margin</t>
        </is>
      </c>
      <c r="B13" t="n">
        <v>32.80584274571435</v>
      </c>
    </row>
    <row r="14">
      <c r="A14" t="inlineStr">
        <is>
          <t>P/E Multiple</t>
        </is>
      </c>
      <c r="B14" t="n">
        <v>60.73721633007321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2026-07-08T09:39:38Z</dcterms:created>
  <dcterms:modified xsi:type="dcterms:W3CDTF">2026-07-08T09:39:38Z</dcterms:modified>
</cp:coreProperties>
</file>