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Huntington Ingalls Industries Inc (HII)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13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0.16</v>
      </c>
    </row>
    <row r="9">
      <c r="A9" t="inlineStr">
        <is>
          <t>Net cash (+) / debt (−) $B</t>
        </is>
      </c>
      <c r="B9" s="4" t="n">
        <v>-2.71</v>
      </c>
    </row>
    <row r="10">
      <c r="A10" t="inlineStr">
        <is>
          <t>Diluted shares (B)</t>
        </is>
      </c>
      <c r="B10" s="4" t="n">
        <v>0.039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0.06</v>
      </c>
      <c r="D13" s="4" t="n">
        <v>0.05</v>
      </c>
      <c r="E13" s="4" t="n">
        <v>0.05</v>
      </c>
      <c r="F13" s="4" t="n">
        <v>0.04</v>
      </c>
    </row>
    <row r="14">
      <c r="A14" t="inlineStr">
        <is>
          <t>Operating margin</t>
        </is>
      </c>
      <c r="B14" s="4" t="n">
        <v>0.065</v>
      </c>
      <c r="C14" s="4" t="n">
        <v>0.066</v>
      </c>
      <c r="D14" s="4" t="n">
        <v>0.06900000000000001</v>
      </c>
      <c r="E14" s="4" t="n">
        <v>0.06900000000000001</v>
      </c>
      <c r="F14" s="4" t="n">
        <v>0.06900000000000001</v>
      </c>
    </row>
    <row r="15">
      <c r="A15" t="inlineStr">
        <is>
          <t>D&amp;A $B</t>
        </is>
      </c>
      <c r="B15" s="4" t="n">
        <v>0.4083</v>
      </c>
      <c r="C15" s="4" t="n">
        <v>0.423</v>
      </c>
      <c r="D15" s="4" t="n">
        <v>0.446</v>
      </c>
      <c r="E15" s="4" t="n">
        <v>0.4773</v>
      </c>
      <c r="F15" s="4" t="n">
        <v>0.5153</v>
      </c>
    </row>
    <row r="16">
      <c r="A16" t="inlineStr">
        <is>
          <t>Capex $B</t>
        </is>
      </c>
      <c r="B16" s="4" t="n">
        <v>0.44</v>
      </c>
      <c r="C16" s="4" t="n">
        <v>0.49</v>
      </c>
      <c r="D16" s="4" t="n">
        <v>0.54</v>
      </c>
      <c r="E16" s="4" t="n">
        <v>0.59</v>
      </c>
      <c r="F16" s="4" t="n">
        <v>0.63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13.75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264</v>
      </c>
      <c r="C3" t="n">
        <v>1</v>
      </c>
    </row>
    <row r="4">
      <c r="A4" t="inlineStr">
        <is>
          <t>Revenue CAGR ±3pp</t>
        </is>
      </c>
      <c r="B4" t="n">
        <v>76</v>
      </c>
      <c r="C4" t="n">
        <v>2</v>
      </c>
    </row>
    <row r="5">
      <c r="A5" t="inlineStr">
        <is>
          <t>Capex intensity ±15%</t>
        </is>
      </c>
      <c r="B5" t="n">
        <v>58</v>
      </c>
      <c r="C5" t="n">
        <v>3</v>
      </c>
    </row>
    <row r="6">
      <c r="A6" t="inlineStr">
        <is>
          <t>Terminal × ±15%</t>
        </is>
      </c>
      <c r="B6" t="n">
        <v>57</v>
      </c>
      <c r="C6" t="n">
        <v>4</v>
      </c>
    </row>
    <row r="7">
      <c r="A7" t="inlineStr">
        <is>
          <t>WACC ±1pp</t>
        </is>
      </c>
      <c r="B7" t="n">
        <v>22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289.46</v>
      </c>
    </row>
    <row r="7">
      <c r="A7" s="3" t="inlineStr">
        <is>
          <t>Scenario PWEV target</t>
        </is>
      </c>
      <c r="B7" t="n">
        <v>274.35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700.5069999999999</v>
      </c>
    </row>
    <row r="12">
      <c r="A12" s="3" t="inlineStr">
        <is>
          <t>MC median</t>
        </is>
      </c>
      <c r="B12" t="n">
        <v>241.1767888124792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12.484</v>
      </c>
      <c r="C3" t="n">
        <v>1.585</v>
      </c>
      <c r="D3" t="n">
        <v>0.608</v>
      </c>
      <c r="E3" t="n">
        <v>0.882</v>
      </c>
      <c r="F3" t="n">
        <v>0.605</v>
      </c>
    </row>
    <row r="4">
      <c r="A4" t="inlineStr">
        <is>
          <t>2024-12-31</t>
        </is>
      </c>
      <c r="B4" t="n">
        <v>11.535</v>
      </c>
      <c r="C4" t="n">
        <v>1.45</v>
      </c>
      <c r="D4" t="n">
        <v>0.535</v>
      </c>
      <c r="E4" t="n">
        <v>0.738</v>
      </c>
      <c r="F4" t="n">
        <v>0.55</v>
      </c>
    </row>
    <row r="5">
      <c r="A5" t="inlineStr">
        <is>
          <t>2023-12-31</t>
        </is>
      </c>
      <c r="B5" t="n">
        <v>11.454</v>
      </c>
      <c r="C5" t="n">
        <v>1.646</v>
      </c>
      <c r="D5" t="n">
        <v>0.781</v>
      </c>
      <c r="E5" t="n">
        <v>0.948</v>
      </c>
      <c r="F5" t="n">
        <v>0.681</v>
      </c>
    </row>
    <row r="6">
      <c r="A6" t="inlineStr">
        <is>
          <t>2022-12-31</t>
        </is>
      </c>
      <c r="B6" t="n">
        <v>10.676</v>
      </c>
      <c r="C6" t="n">
        <v>1.44</v>
      </c>
      <c r="D6" t="n">
        <v>0.5649999999999999</v>
      </c>
      <c r="E6" t="n">
        <v>0.821</v>
      </c>
      <c r="F6" t="n">
        <v>0.579</v>
      </c>
    </row>
    <row r="7">
      <c r="A7" t="inlineStr">
        <is>
          <t>2021-12-31</t>
        </is>
      </c>
      <c r="B7" t="n">
        <v>9.523999999999999</v>
      </c>
      <c r="C7" t="n">
        <v>1.368</v>
      </c>
      <c r="D7" t="n">
        <v>0.513</v>
      </c>
      <c r="E7" t="n">
        <v>0.711</v>
      </c>
      <c r="F7" t="n">
        <v>0.544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1.196</v>
      </c>
      <c r="C11" t="n">
        <v>0.402</v>
      </c>
      <c r="D11" t="n">
        <v>0.794</v>
      </c>
      <c r="E11" t="n">
        <v>0</v>
      </c>
    </row>
    <row r="12">
      <c r="A12" t="inlineStr">
        <is>
          <t>2024-12-31</t>
        </is>
      </c>
      <c r="B12" t="n">
        <v>0.393</v>
      </c>
      <c r="C12" t="n">
        <v>0.367</v>
      </c>
      <c r="D12" t="n">
        <v>0.026</v>
      </c>
      <c r="E12" t="n">
        <v>0.162</v>
      </c>
    </row>
    <row r="13">
      <c r="A13" t="inlineStr">
        <is>
          <t>2023-12-31</t>
        </is>
      </c>
      <c r="B13" t="n">
        <v>0.97</v>
      </c>
      <c r="C13" t="n">
        <v>0.292</v>
      </c>
      <c r="D13" t="n">
        <v>0.678</v>
      </c>
      <c r="E13" t="n">
        <v>0.075</v>
      </c>
    </row>
    <row r="14">
      <c r="A14" t="inlineStr">
        <is>
          <t>2022-12-31</t>
        </is>
      </c>
      <c r="B14" t="n">
        <v>0.766</v>
      </c>
      <c r="C14" t="n">
        <v>0.284</v>
      </c>
      <c r="D14" t="n">
        <v>0.482</v>
      </c>
      <c r="E14" t="n">
        <v>0.052</v>
      </c>
    </row>
    <row r="15">
      <c r="A15" t="inlineStr">
        <is>
          <t>2021-12-31</t>
        </is>
      </c>
      <c r="B15" t="n">
        <v>0.76</v>
      </c>
      <c r="C15" t="n">
        <v>0.331</v>
      </c>
      <c r="D15" t="n">
        <v>0.429</v>
      </c>
      <c r="E15" t="n">
        <v>0.101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198.57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GE</t>
        </is>
      </c>
      <c r="B3" t="n">
        <v>50</v>
      </c>
      <c r="C3" t="n">
        <v>0.07000000000000001</v>
      </c>
      <c r="D3" t="n">
        <v>0.202</v>
      </c>
      <c r="E3" t="inlineStr">
        <is>
          <t>broad</t>
        </is>
      </c>
      <c r="F3" t="n">
        <v>0.25</v>
      </c>
    </row>
    <row r="4">
      <c r="A4" t="inlineStr">
        <is>
          <t>RTX</t>
        </is>
      </c>
      <c r="B4" t="n">
        <v>26.6</v>
      </c>
      <c r="C4" t="n">
        <v>0.07000000000000001</v>
      </c>
      <c r="D4" t="n">
        <v>0.132</v>
      </c>
      <c r="E4" t="inlineStr">
        <is>
          <t>broad</t>
        </is>
      </c>
      <c r="F4" t="n">
        <v>0.25</v>
      </c>
    </row>
    <row r="5">
      <c r="A5" t="inlineStr">
        <is>
          <t>LMT</t>
        </is>
      </c>
      <c r="B5" t="n">
        <v>16.31</v>
      </c>
      <c r="C5" t="n">
        <v>0.07000000000000001</v>
      </c>
      <c r="D5" t="n">
        <v>0.11</v>
      </c>
      <c r="E5" t="inlineStr">
        <is>
          <t>direct</t>
        </is>
      </c>
      <c r="F5" t="n">
        <v>1</v>
      </c>
    </row>
    <row r="6">
      <c r="A6" t="inlineStr">
        <is>
          <t>HWM</t>
        </is>
      </c>
      <c r="B6" t="n">
        <v>53.76</v>
      </c>
      <c r="C6" t="n">
        <v>0.07000000000000001</v>
      </c>
      <c r="D6" t="n">
        <v>0.282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27.9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Defense-Budget Cuts / Aero-Production Halt</t>
        </is>
      </c>
      <c r="B3" t="n">
        <v>0.2</v>
      </c>
      <c r="C3" t="n">
        <v>11.495</v>
      </c>
      <c r="D3" t="n">
        <v>11</v>
      </c>
      <c r="E3">
        <f>C3*D3</f>
        <v/>
      </c>
      <c r="F3">
        <f>E3/289.46-1</f>
        <v/>
      </c>
    </row>
    <row r="4">
      <c r="A4" t="inlineStr">
        <is>
          <t>Cyclical Downturn — Air-Traffic / Program Recession</t>
        </is>
      </c>
      <c r="B4" t="n">
        <v>0.17</v>
      </c>
      <c r="C4" t="n">
        <v>15.573</v>
      </c>
      <c r="D4" t="n">
        <v>13.5</v>
      </c>
      <c r="E4">
        <f>C4*D4</f>
        <v/>
      </c>
      <c r="F4">
        <f>E4/289.46-1</f>
        <v/>
      </c>
    </row>
    <row r="5">
      <c r="A5" t="inlineStr">
        <is>
          <t>Base — Backlog + Aftermarket</t>
        </is>
      </c>
      <c r="B5" t="n">
        <v>0.35</v>
      </c>
      <c r="C5" t="n">
        <v>18.205</v>
      </c>
      <c r="D5" t="n">
        <v>15.5</v>
      </c>
      <c r="E5">
        <f>C5*D5</f>
        <v/>
      </c>
      <c r="F5">
        <f>E5/289.46-1</f>
        <v/>
      </c>
    </row>
    <row r="6">
      <c r="A6" t="inlineStr">
        <is>
          <t>Growth — Rearmament / Air-Traffic Recovery</t>
        </is>
      </c>
      <c r="B6" t="n">
        <v>0.2</v>
      </c>
      <c r="C6" t="n">
        <v>21.542</v>
      </c>
      <c r="D6" t="n">
        <v>17.5</v>
      </c>
      <c r="E6">
        <f>C6*D6</f>
        <v/>
      </c>
      <c r="F6">
        <f>E6/289.46-1</f>
        <v/>
      </c>
    </row>
    <row r="7">
      <c r="A7" t="inlineStr">
        <is>
          <t>Bull — Re-Rate</t>
        </is>
      </c>
      <c r="B7" t="n">
        <v>0.08</v>
      </c>
      <c r="C7" t="n">
        <v>23.639</v>
      </c>
      <c r="D7" t="n">
        <v>20</v>
      </c>
      <c r="E7">
        <f>C7*D7</f>
        <v/>
      </c>
      <c r="F7">
        <f>E7/289.46-1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241.1767888124792</v>
      </c>
    </row>
    <row r="5">
      <c r="A5" t="inlineStr">
        <is>
          <t>P10</t>
        </is>
      </c>
      <c r="B5" t="n">
        <v>87.53783755756459</v>
      </c>
    </row>
    <row r="6">
      <c r="A6" t="inlineStr">
        <is>
          <t>P90</t>
        </is>
      </c>
      <c r="B6" t="n">
        <v>481.5731371606386</v>
      </c>
    </row>
    <row r="7">
      <c r="A7" t="inlineStr">
        <is>
          <t>P(&gt; current) %</t>
        </is>
      </c>
      <c r="B7" t="n">
        <v>38.25</v>
      </c>
    </row>
    <row r="8">
      <c r="A8" t="inlineStr">
        <is>
          <t>P(&gt; target) %</t>
        </is>
      </c>
      <c r="B8" t="n">
        <v>41.56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2.358110993619563</v>
      </c>
    </row>
    <row r="13">
      <c r="A13" t="inlineStr">
        <is>
          <t>Gross Margin</t>
        </is>
      </c>
      <c r="B13" t="n">
        <v>65.1893485557984</v>
      </c>
    </row>
    <row r="14">
      <c r="A14" t="inlineStr">
        <is>
          <t>P/E Multiple</t>
        </is>
      </c>
      <c r="B14" t="n">
        <v>32.45254045058203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2026-07-08T09:39:38Z</dcterms:created>
  <dcterms:modified xsi:type="dcterms:W3CDTF">2026-07-08T09:39:38Z</dcterms:modified>
</cp:coreProperties>
</file>