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The Home Depot Inc (HD)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-56.37</v>
      </c>
    </row>
    <row r="10">
      <c r="A10" t="inlineStr">
        <is>
          <t>Diluted shares (B)</t>
        </is>
      </c>
      <c r="B10" s="4" t="n">
        <v>1.004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0.115</v>
      </c>
      <c r="C14" s="4" t="n">
        <v>0.118</v>
      </c>
      <c r="D14" s="4" t="n">
        <v>0.121</v>
      </c>
      <c r="E14" s="4" t="n">
        <v>0.121</v>
      </c>
      <c r="F14" s="4" t="n">
        <v>0.121</v>
      </c>
    </row>
    <row r="15">
      <c r="A15" t="inlineStr">
        <is>
          <t>D&amp;A $B</t>
        </is>
      </c>
      <c r="B15" s="4" t="n">
        <v>3.9333</v>
      </c>
      <c r="C15" s="4" t="n">
        <v>4.2367</v>
      </c>
      <c r="D15" s="4" t="n">
        <v>4.5733</v>
      </c>
      <c r="E15" s="4" t="n">
        <v>4.935</v>
      </c>
      <c r="F15" s="4" t="n">
        <v>5.3217</v>
      </c>
    </row>
    <row r="16">
      <c r="A16" t="inlineStr">
        <is>
          <t>Capex $B</t>
        </is>
      </c>
      <c r="B16" s="4" t="n">
        <v>5.2</v>
      </c>
      <c r="C16" s="4" t="n">
        <v>5.5</v>
      </c>
      <c r="D16" s="4" t="n">
        <v>5.7</v>
      </c>
      <c r="E16" s="4" t="n">
        <v>5.85</v>
      </c>
      <c r="F16" s="4" t="n">
        <v>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173.254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152</v>
      </c>
      <c r="C3" t="n">
        <v>1</v>
      </c>
    </row>
    <row r="4">
      <c r="A4" t="inlineStr">
        <is>
          <t>Revenue CAGR ±3pp</t>
        </is>
      </c>
      <c r="B4" t="n">
        <v>81</v>
      </c>
      <c r="C4" t="n">
        <v>2</v>
      </c>
    </row>
    <row r="5">
      <c r="A5" t="inlineStr">
        <is>
          <t>Terminal × ±15%</t>
        </is>
      </c>
      <c r="B5" t="n">
        <v>69</v>
      </c>
      <c r="C5" t="n">
        <v>3</v>
      </c>
    </row>
    <row r="6">
      <c r="A6" t="inlineStr">
        <is>
          <t>Capex intensity ±15%</t>
        </is>
      </c>
      <c r="B6" t="n">
        <v>30</v>
      </c>
      <c r="C6" t="n">
        <v>4</v>
      </c>
    </row>
    <row r="7">
      <c r="A7" t="inlineStr">
        <is>
          <t>WACC ±1pp</t>
        </is>
      </c>
      <c r="B7" t="n">
        <v>25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345.21</v>
      </c>
    </row>
    <row r="7">
      <c r="A7" s="3" t="inlineStr">
        <is>
          <t>Scenario PWEV target</t>
        </is>
      </c>
      <c r="B7" t="n">
        <v>344.31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290.19345</v>
      </c>
    </row>
    <row r="12">
      <c r="A12" s="3" t="inlineStr">
        <is>
          <t>MC median</t>
        </is>
      </c>
      <c r="B12" t="n">
        <v>317.871027844145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164.683</v>
      </c>
      <c r="C3" t="n">
        <v>54.865</v>
      </c>
      <c r="D3" t="n">
        <v>20.89</v>
      </c>
      <c r="E3" t="n">
        <v>21.014</v>
      </c>
      <c r="F3" t="n">
        <v>14.156</v>
      </c>
    </row>
    <row r="4">
      <c r="A4" t="inlineStr">
        <is>
          <t>2025-01-31</t>
        </is>
      </c>
      <c r="B4" t="n">
        <v>159.514</v>
      </c>
      <c r="C4" t="n">
        <v>53.308</v>
      </c>
      <c r="D4" t="n">
        <v>21.526</v>
      </c>
      <c r="E4" t="n">
        <v>21.674</v>
      </c>
      <c r="F4" t="n">
        <v>14.806</v>
      </c>
    </row>
    <row r="5">
      <c r="A5" t="inlineStr">
        <is>
          <t>2024-01-31</t>
        </is>
      </c>
      <c r="B5" t="n">
        <v>152.669</v>
      </c>
      <c r="C5" t="n">
        <v>50.96</v>
      </c>
      <c r="D5" t="n">
        <v>21.689</v>
      </c>
      <c r="E5" t="n">
        <v>21.867</v>
      </c>
      <c r="F5" t="n">
        <v>15.143</v>
      </c>
    </row>
    <row r="6">
      <c r="A6" t="inlineStr">
        <is>
          <t>2023-01-31</t>
        </is>
      </c>
      <c r="B6" t="n">
        <v>157.403</v>
      </c>
      <c r="C6" t="n">
        <v>52.778</v>
      </c>
      <c r="D6" t="n">
        <v>24.039</v>
      </c>
      <c r="E6" t="n">
        <v>24.094</v>
      </c>
      <c r="F6" t="n">
        <v>17.105</v>
      </c>
    </row>
    <row r="7">
      <c r="A7" t="inlineStr">
        <is>
          <t>2022-01-31</t>
        </is>
      </c>
      <c r="B7" t="n">
        <v>151.157</v>
      </c>
      <c r="C7" t="n">
        <v>50.832</v>
      </c>
      <c r="D7" t="n">
        <v>23.04</v>
      </c>
      <c r="E7" t="n">
        <v>23.084</v>
      </c>
      <c r="F7" t="n">
        <v>16.433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16.325</v>
      </c>
      <c r="C11" t="n">
        <v>3.679</v>
      </c>
      <c r="D11" t="n">
        <v>12.646</v>
      </c>
      <c r="E11" t="n">
        <v>0.314</v>
      </c>
    </row>
    <row r="12">
      <c r="A12" t="inlineStr">
        <is>
          <t>2025-01-31</t>
        </is>
      </c>
      <c r="B12" t="n">
        <v>19.81</v>
      </c>
      <c r="C12" t="n">
        <v>3.485</v>
      </c>
      <c r="D12" t="n">
        <v>16.325</v>
      </c>
      <c r="E12" t="n">
        <v>0.649</v>
      </c>
    </row>
    <row r="13">
      <c r="A13" t="inlineStr">
        <is>
          <t>2024-01-31</t>
        </is>
      </c>
      <c r="B13" t="n">
        <v>21.172</v>
      </c>
      <c r="C13" t="n">
        <v>3.226</v>
      </c>
      <c r="D13" t="n">
        <v>17.946</v>
      </c>
      <c r="E13" t="n">
        <v>7.951</v>
      </c>
    </row>
    <row r="14">
      <c r="A14" t="inlineStr">
        <is>
          <t>2023-01-31</t>
        </is>
      </c>
      <c r="B14" t="n">
        <v>14.615</v>
      </c>
      <c r="C14" t="n">
        <v>3.119</v>
      </c>
      <c r="D14" t="n">
        <v>11.496</v>
      </c>
      <c r="E14" t="n">
        <v>6.696</v>
      </c>
    </row>
    <row r="15">
      <c r="A15" t="inlineStr">
        <is>
          <t>2022-01-31</t>
        </is>
      </c>
      <c r="B15" t="n">
        <v>16.571</v>
      </c>
      <c r="C15" t="n">
        <v>2.566</v>
      </c>
      <c r="D15" t="n">
        <v>14.005</v>
      </c>
      <c r="E15" t="n">
        <v>14.809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236.03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LOW</t>
        </is>
      </c>
      <c r="B3" t="n">
        <v>17.67</v>
      </c>
      <c r="C3" t="n">
        <v>0.04</v>
      </c>
      <c r="D3" t="n">
        <v>0.111</v>
      </c>
      <c r="E3" t="inlineStr">
        <is>
          <t>direct</t>
        </is>
      </c>
      <c r="F3" t="n">
        <v>1</v>
      </c>
    </row>
    <row r="4">
      <c r="A4" t="inlineStr">
        <is>
          <t>MCD</t>
        </is>
      </c>
      <c r="B4" t="n">
        <v>21.1</v>
      </c>
      <c r="C4" t="n">
        <v>0.05</v>
      </c>
      <c r="D4" t="n">
        <v>0.443</v>
      </c>
      <c r="E4" t="inlineStr">
        <is>
          <t>direct</t>
        </is>
      </c>
      <c r="F4" t="n">
        <v>1</v>
      </c>
    </row>
    <row r="5">
      <c r="A5" t="inlineStr">
        <is>
          <t>TJX</t>
        </is>
      </c>
      <c r="B5" t="n">
        <v>31.75</v>
      </c>
      <c r="C5" t="n">
        <v>0.04</v>
      </c>
      <c r="D5" t="n">
        <v>0.118</v>
      </c>
      <c r="E5" t="inlineStr">
        <is>
          <t>segment</t>
        </is>
      </c>
      <c r="F5" t="n">
        <v>0.5</v>
      </c>
    </row>
    <row r="6">
      <c r="A6" t="inlineStr">
        <is>
          <t>BKNG</t>
        </is>
      </c>
      <c r="B6" t="n">
        <v>17.3</v>
      </c>
      <c r="C6" t="n">
        <v>0.1</v>
      </c>
      <c r="D6" t="n">
        <v>0.25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20.6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Housing-Turnover Reset</t>
        </is>
      </c>
      <c r="B3" t="n">
        <v>0.2</v>
      </c>
      <c r="C3" t="n">
        <v>10.975</v>
      </c>
      <c r="D3" t="n">
        <v>13</v>
      </c>
      <c r="E3">
        <f>C3*D3</f>
        <v/>
      </c>
      <c r="F3">
        <f>E3/345.21-1</f>
        <v/>
      </c>
    </row>
    <row r="4">
      <c r="A4" t="inlineStr">
        <is>
          <t>Consumer / Big-Ticket Recession</t>
        </is>
      </c>
      <c r="B4" t="n">
        <v>0.17</v>
      </c>
      <c r="C4" t="n">
        <v>14.016</v>
      </c>
      <c r="D4" t="n">
        <v>18.5</v>
      </c>
      <c r="E4">
        <f>C4*D4</f>
        <v/>
      </c>
      <c r="F4">
        <f>E4/345.21-1</f>
        <v/>
      </c>
    </row>
    <row r="5">
      <c r="A5" t="inlineStr">
        <is>
          <t>Base — Repair-Remodel + Pro</t>
        </is>
      </c>
      <c r="B5" t="n">
        <v>0.35</v>
      </c>
      <c r="C5" t="n">
        <v>16.496</v>
      </c>
      <c r="D5" t="n">
        <v>23</v>
      </c>
      <c r="E5">
        <f>C5*D5</f>
        <v/>
      </c>
      <c r="F5">
        <f>E5/345.21-1</f>
        <v/>
      </c>
    </row>
    <row r="6">
      <c r="A6" t="inlineStr">
        <is>
          <t>Growth — Pro / Housing Recovery</t>
        </is>
      </c>
      <c r="B6" t="n">
        <v>0.2</v>
      </c>
      <c r="C6" t="n">
        <v>18.405</v>
      </c>
      <c r="D6" t="n">
        <v>26.5</v>
      </c>
      <c r="E6">
        <f>C6*D6</f>
        <v/>
      </c>
      <c r="F6">
        <f>E6/345.21-1</f>
        <v/>
      </c>
    </row>
    <row r="7">
      <c r="A7" t="inlineStr">
        <is>
          <t>Bull — Re-Rate</t>
        </is>
      </c>
      <c r="B7" t="n">
        <v>0.08</v>
      </c>
      <c r="C7" t="n">
        <v>20.08</v>
      </c>
      <c r="D7" t="n">
        <v>30.5</v>
      </c>
      <c r="E7">
        <f>C7*D7</f>
        <v/>
      </c>
      <c r="F7">
        <f>E7/345.21-1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317.871027844145</v>
      </c>
    </row>
    <row r="5">
      <c r="A5" t="inlineStr">
        <is>
          <t>P10</t>
        </is>
      </c>
      <c r="B5" t="n">
        <v>140.0317345954247</v>
      </c>
    </row>
    <row r="6">
      <c r="A6" t="inlineStr">
        <is>
          <t>P90</t>
        </is>
      </c>
      <c r="B6" t="n">
        <v>581.3579982286681</v>
      </c>
    </row>
    <row r="7">
      <c r="A7" t="inlineStr">
        <is>
          <t>P(&gt; current) %</t>
        </is>
      </c>
      <c r="B7" t="n">
        <v>43.9</v>
      </c>
    </row>
    <row r="8">
      <c r="A8" t="inlineStr">
        <is>
          <t>P(&gt; target) %</t>
        </is>
      </c>
      <c r="B8" t="n">
        <v>44.06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3.26356248592621</v>
      </c>
    </row>
    <row r="13">
      <c r="A13" t="inlineStr">
        <is>
          <t>Gross Margin</t>
        </is>
      </c>
      <c r="B13" t="n">
        <v>63.79354963837079</v>
      </c>
    </row>
    <row r="14">
      <c r="A14" t="inlineStr">
        <is>
          <t>P/E Multiple</t>
        </is>
      </c>
      <c r="B14" t="n">
        <v>32.94288787570299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2026-07-08T09:39:37Z</dcterms:created>
  <dcterms:modified xsi:type="dcterms:W3CDTF">2026-07-08T09:39:37Z</dcterms:modified>
</cp:coreProperties>
</file>