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HCA Healthcare, Inc. (HCA)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-48.91</v>
      </c>
    </row>
    <row r="10">
      <c r="A10" t="inlineStr">
        <is>
          <t>Diluted shares (B)</t>
        </is>
      </c>
      <c r="B10" s="4" t="n">
        <v>0.223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0.113</v>
      </c>
      <c r="C14" s="4" t="n">
        <v>0.116</v>
      </c>
      <c r="D14" s="4" t="n">
        <v>0.119</v>
      </c>
      <c r="E14" s="4" t="n">
        <v>0.119</v>
      </c>
      <c r="F14" s="4" t="n">
        <v>0.119</v>
      </c>
    </row>
    <row r="15">
      <c r="A15" t="inlineStr">
        <is>
          <t>D&amp;A $B</t>
        </is>
      </c>
      <c r="B15" s="4" t="n">
        <v>4.97</v>
      </c>
      <c r="C15" s="4" t="n">
        <v>5.0293</v>
      </c>
      <c r="D15" s="4" t="n">
        <v>5.122</v>
      </c>
      <c r="E15" s="4" t="n">
        <v>5.248</v>
      </c>
      <c r="F15" s="4" t="n">
        <v>5.4073</v>
      </c>
    </row>
    <row r="16">
      <c r="A16" t="inlineStr">
        <is>
          <t>Capex $B</t>
        </is>
      </c>
      <c r="B16" s="4" t="n">
        <v>5.1</v>
      </c>
      <c r="C16" s="4" t="n">
        <v>5.3</v>
      </c>
      <c r="D16" s="4" t="n">
        <v>5.5</v>
      </c>
      <c r="E16" s="4" t="n">
        <v>5.7</v>
      </c>
      <c r="F16" s="4" t="n">
        <v>5.9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79.446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199</v>
      </c>
      <c r="C3" t="n">
        <v>1</v>
      </c>
    </row>
    <row r="4">
      <c r="A4" t="inlineStr">
        <is>
          <t>Revenue CAGR ±3pp</t>
        </is>
      </c>
      <c r="B4" t="n">
        <v>98</v>
      </c>
      <c r="C4" t="n">
        <v>2</v>
      </c>
    </row>
    <row r="5">
      <c r="A5" t="inlineStr">
        <is>
          <t>Capex intensity ±15%</t>
        </is>
      </c>
      <c r="B5" t="n">
        <v>85</v>
      </c>
      <c r="C5" t="n">
        <v>3</v>
      </c>
    </row>
    <row r="6">
      <c r="A6" t="inlineStr">
        <is>
          <t>Terminal × ±15%</t>
        </is>
      </c>
      <c r="B6" t="n">
        <v>74</v>
      </c>
      <c r="C6" t="n">
        <v>4</v>
      </c>
    </row>
    <row r="7">
      <c r="A7" t="inlineStr">
        <is>
          <t>WACC ±1pp</t>
        </is>
      </c>
      <c r="B7" t="n">
        <v>29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423.11</v>
      </c>
    </row>
    <row r="7">
      <c r="A7" s="3" t="inlineStr">
        <is>
          <t>Scenario PWEV target</t>
        </is>
      </c>
      <c r="B7" t="n">
        <v>394.16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358.3824</v>
      </c>
    </row>
    <row r="12">
      <c r="A12" s="3" t="inlineStr">
        <is>
          <t>MC median</t>
        </is>
      </c>
      <c r="B12" t="n">
        <v>345.0471662265197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75.59999999999999</v>
      </c>
      <c r="C3" t="n">
        <v>31.374</v>
      </c>
      <c r="D3" t="n">
        <v>11.965</v>
      </c>
      <c r="E3" t="n">
        <v>12.08</v>
      </c>
      <c r="F3" t="n">
        <v>6.784</v>
      </c>
    </row>
    <row r="4">
      <c r="A4" t="inlineStr">
        <is>
          <t>2024-12-31</t>
        </is>
      </c>
      <c r="B4" t="n">
        <v>70.60299999999999</v>
      </c>
      <c r="C4" t="n">
        <v>28.678</v>
      </c>
      <c r="D4" t="n">
        <v>10.547</v>
      </c>
      <c r="E4" t="n">
        <v>10.584</v>
      </c>
      <c r="F4" t="n">
        <v>5.76</v>
      </c>
    </row>
    <row r="5">
      <c r="A5" t="inlineStr">
        <is>
          <t>2023-12-31</t>
        </is>
      </c>
      <c r="B5" t="n">
        <v>64.968</v>
      </c>
      <c r="C5" t="n">
        <v>25.579</v>
      </c>
      <c r="D5" t="n">
        <v>9.627000000000001</v>
      </c>
      <c r="E5" t="n">
        <v>9.644</v>
      </c>
      <c r="F5" t="n">
        <v>5.242</v>
      </c>
    </row>
    <row r="6">
      <c r="A6" t="inlineStr">
        <is>
          <t>2022-12-31</t>
        </is>
      </c>
      <c r="B6" t="n">
        <v>60.233</v>
      </c>
      <c r="C6" t="n">
        <v>23.177</v>
      </c>
      <c r="D6" t="n">
        <v>9.053000000000001</v>
      </c>
      <c r="E6" t="n">
        <v>10.321</v>
      </c>
      <c r="F6" t="n">
        <v>5.643</v>
      </c>
    </row>
    <row r="7">
      <c r="A7" t="inlineStr">
        <is>
          <t>2021-12-31</t>
        </is>
      </c>
      <c r="B7" t="n">
        <v>58.752</v>
      </c>
      <c r="C7" t="n">
        <v>22.492</v>
      </c>
      <c r="D7" t="n">
        <v>9.678000000000001</v>
      </c>
      <c r="E7" t="n">
        <v>11.399</v>
      </c>
      <c r="F7" t="n">
        <v>6.956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12.636</v>
      </c>
      <c r="C11" t="n">
        <v>4.944</v>
      </c>
      <c r="D11" t="n">
        <v>7.692</v>
      </c>
      <c r="E11" t="n">
        <v>10.067</v>
      </c>
    </row>
    <row r="12">
      <c r="A12" t="inlineStr">
        <is>
          <t>2024-12-31</t>
        </is>
      </c>
      <c r="B12" t="n">
        <v>10.514</v>
      </c>
      <c r="C12" t="n">
        <v>4.875</v>
      </c>
      <c r="D12" t="n">
        <v>5.639</v>
      </c>
      <c r="E12" t="n">
        <v>6.042</v>
      </c>
    </row>
    <row r="13">
      <c r="A13" t="inlineStr">
        <is>
          <t>2023-12-31</t>
        </is>
      </c>
      <c r="B13" t="n">
        <v>9.430999999999999</v>
      </c>
      <c r="C13" t="n">
        <v>4.744</v>
      </c>
      <c r="D13" t="n">
        <v>4.687</v>
      </c>
      <c r="E13" t="n">
        <v>3.811</v>
      </c>
    </row>
    <row r="14">
      <c r="A14" t="inlineStr">
        <is>
          <t>2022-12-31</t>
        </is>
      </c>
      <c r="B14" t="n">
        <v>8.522</v>
      </c>
      <c r="C14" t="n">
        <v>4.395</v>
      </c>
      <c r="D14" t="n">
        <v>4.127</v>
      </c>
      <c r="E14" t="n">
        <v>7</v>
      </c>
    </row>
    <row r="15">
      <c r="A15" t="inlineStr">
        <is>
          <t>2021-12-31</t>
        </is>
      </c>
      <c r="B15" t="n">
        <v>8.959</v>
      </c>
      <c r="C15" t="n">
        <v>3.577</v>
      </c>
      <c r="D15" t="n">
        <v>5.382</v>
      </c>
      <c r="E15" t="n">
        <v>8.215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152.11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UHS</t>
        </is>
      </c>
      <c r="B3" t="n">
        <v>6.14</v>
      </c>
      <c r="C3" t="n">
        <v>0.04</v>
      </c>
      <c r="D3" t="n">
        <v>0.112</v>
      </c>
      <c r="E3" t="inlineStr">
        <is>
          <t>segment</t>
        </is>
      </c>
      <c r="F3" t="n">
        <v>0.5</v>
      </c>
    </row>
    <row r="4">
      <c r="A4" t="inlineStr">
        <is>
          <t>ELV</t>
        </is>
      </c>
      <c r="B4" t="n">
        <v>14.35</v>
      </c>
      <c r="C4" t="n">
        <v>0.08</v>
      </c>
      <c r="D4" t="n">
        <v>0.053</v>
      </c>
      <c r="E4" t="inlineStr">
        <is>
          <t>direct</t>
        </is>
      </c>
      <c r="F4" t="n">
        <v>1</v>
      </c>
    </row>
    <row r="5">
      <c r="A5" t="inlineStr">
        <is>
          <t>MCK</t>
        </is>
      </c>
      <c r="B5" t="n">
        <v>17.24</v>
      </c>
      <c r="C5" t="n">
        <v>0.05</v>
      </c>
      <c r="D5" t="n">
        <v>0.022</v>
      </c>
      <c r="E5" t="inlineStr">
        <is>
          <t>direct</t>
        </is>
      </c>
      <c r="F5" t="n">
        <v>1</v>
      </c>
    </row>
    <row r="6">
      <c r="A6" t="inlineStr">
        <is>
          <t>CI</t>
        </is>
      </c>
      <c r="B6" t="n">
        <v>9.289999999999999</v>
      </c>
      <c r="C6" t="n">
        <v>0.08</v>
      </c>
      <c r="D6" t="n">
        <v>0.055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C3" t="n">
        <v>23.103</v>
      </c>
      <c r="D3" t="n">
        <v>7.5</v>
      </c>
      <c r="E3">
        <f>C3*D3</f>
        <v/>
      </c>
      <c r="F3">
        <f>E3/423.11-1</f>
        <v/>
      </c>
    </row>
    <row r="4">
      <c r="A4" t="inlineStr">
        <is>
          <t>Volume / Payer-Mix Recession</t>
        </is>
      </c>
      <c r="B4" t="n">
        <v>0.17</v>
      </c>
      <c r="C4" t="n">
        <v>28.017</v>
      </c>
      <c r="D4" t="n">
        <v>11.2</v>
      </c>
      <c r="E4">
        <f>C4*D4</f>
        <v/>
      </c>
      <c r="F4">
        <f>E4/423.11-1</f>
        <v/>
      </c>
    </row>
    <row r="5">
      <c r="A5" t="inlineStr">
        <is>
          <t>Base — Admissions + Pricing</t>
        </is>
      </c>
      <c r="B5" t="n">
        <v>0.35</v>
      </c>
      <c r="C5" t="n">
        <v>31.526</v>
      </c>
      <c r="D5" t="n">
        <v>13</v>
      </c>
      <c r="E5">
        <f>C5*D5</f>
        <v/>
      </c>
      <c r="F5">
        <f>E5/423.11-1</f>
        <v/>
      </c>
    </row>
    <row r="6">
      <c r="A6" t="inlineStr">
        <is>
          <t>Growth — Volume Recovery / Service-Line</t>
        </is>
      </c>
      <c r="B6" t="n">
        <v>0.2</v>
      </c>
      <c r="C6" t="n">
        <v>33.853</v>
      </c>
      <c r="D6" t="n">
        <v>16.3</v>
      </c>
      <c r="E6">
        <f>C6*D6</f>
        <v/>
      </c>
      <c r="F6">
        <f>E6/423.11-1</f>
        <v/>
      </c>
    </row>
    <row r="7">
      <c r="A7" t="inlineStr">
        <is>
          <t>Bull — Re-Rate / Deleveraging</t>
        </is>
      </c>
      <c r="B7" t="n">
        <v>0.08</v>
      </c>
      <c r="C7" t="n">
        <v>35.787</v>
      </c>
      <c r="D7" t="n">
        <v>19.5</v>
      </c>
      <c r="E7">
        <f>C7*D7</f>
        <v/>
      </c>
      <c r="F7">
        <f>E7/423.11-1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345.0471662265197</v>
      </c>
    </row>
    <row r="5">
      <c r="A5" t="inlineStr">
        <is>
          <t>P10</t>
        </is>
      </c>
      <c r="B5" t="n">
        <v>136.2638911455883</v>
      </c>
    </row>
    <row r="6">
      <c r="A6" t="inlineStr">
        <is>
          <t>P90</t>
        </is>
      </c>
      <c r="B6" t="n">
        <v>672.1859614823553</v>
      </c>
    </row>
    <row r="7">
      <c r="A7" t="inlineStr">
        <is>
          <t>P(&gt; current) %</t>
        </is>
      </c>
      <c r="B7" t="n">
        <v>36.46</v>
      </c>
    </row>
    <row r="8">
      <c r="A8" t="inlineStr">
        <is>
          <t>P(&gt; target) %</t>
        </is>
      </c>
      <c r="B8" t="n">
        <v>40.99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4.209554719928602</v>
      </c>
    </row>
    <row r="13">
      <c r="A13" t="inlineStr">
        <is>
          <t>Gross Margin</t>
        </is>
      </c>
      <c r="B13" t="n">
        <v>63.19955106788752</v>
      </c>
    </row>
    <row r="14">
      <c r="A14" t="inlineStr">
        <is>
          <t>P/E Multiple</t>
        </is>
      </c>
      <c r="B14" t="n">
        <v>32.59089421218388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2026-07-08T09:39:36Z</dcterms:created>
  <dcterms:modified xsi:type="dcterms:W3CDTF">2026-07-08T09:39:36Z</dcterms:modified>
</cp:coreProperties>
</file>