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Halliburton Company (HAL)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11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-6.08</v>
      </c>
    </row>
    <row r="10">
      <c r="A10" t="inlineStr">
        <is>
          <t>Diluted shares (B)</t>
        </is>
      </c>
      <c r="B10" s="4" t="n">
        <v>0.839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0.02</v>
      </c>
    </row>
    <row r="14">
      <c r="A14" t="inlineStr">
        <is>
          <t>Operating margin</t>
        </is>
      </c>
      <c r="B14" s="4" t="n">
        <v>0.12</v>
      </c>
      <c r="C14" s="4" t="n">
        <v>0.122</v>
      </c>
      <c r="D14" s="4" t="n">
        <v>0.126</v>
      </c>
      <c r="E14" s="4" t="n">
        <v>0.126</v>
      </c>
      <c r="F14" s="4" t="n">
        <v>0.126</v>
      </c>
    </row>
    <row r="15">
      <c r="A15" t="inlineStr">
        <is>
          <t>D&amp;A $B</t>
        </is>
      </c>
      <c r="B15" s="4" t="n">
        <v>1.2617</v>
      </c>
      <c r="C15" s="4" t="n">
        <v>1.2793</v>
      </c>
      <c r="D15" s="4" t="n">
        <v>1.307</v>
      </c>
      <c r="E15" s="4" t="n">
        <v>1.3447</v>
      </c>
      <c r="F15" s="4" t="n">
        <v>1.3907</v>
      </c>
    </row>
    <row r="16">
      <c r="A16" t="inlineStr">
        <is>
          <t>Capex $B</t>
        </is>
      </c>
      <c r="B16" s="4" t="n">
        <v>1.3</v>
      </c>
      <c r="C16" s="4" t="n">
        <v>1.36</v>
      </c>
      <c r="D16" s="4" t="n">
        <v>1.42</v>
      </c>
      <c r="E16" s="4" t="n">
        <v>1.48</v>
      </c>
      <c r="F16" s="4" t="n">
        <v>1.53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23.279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15</v>
      </c>
      <c r="C3" t="n">
        <v>1</v>
      </c>
    </row>
    <row r="4">
      <c r="A4" t="inlineStr">
        <is>
          <t>Revenue CAGR ±3pp</t>
        </is>
      </c>
      <c r="B4" t="n">
        <v>8</v>
      </c>
      <c r="C4" t="n">
        <v>2</v>
      </c>
    </row>
    <row r="5">
      <c r="A5" t="inlineStr">
        <is>
          <t>Terminal × ±15%</t>
        </is>
      </c>
      <c r="B5" t="n">
        <v>6</v>
      </c>
      <c r="C5" t="n">
        <v>3</v>
      </c>
    </row>
    <row r="6">
      <c r="A6" t="inlineStr">
        <is>
          <t>Capex intensity ±15%</t>
        </is>
      </c>
      <c r="B6" t="n">
        <v>6</v>
      </c>
      <c r="C6" t="n">
        <v>4</v>
      </c>
    </row>
    <row r="7">
      <c r="A7" t="inlineStr">
        <is>
          <t>WACC ±1pp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33.79</v>
      </c>
    </row>
    <row r="7">
      <c r="A7" s="3" t="inlineStr">
        <is>
          <t>Scenario PWEV target</t>
        </is>
      </c>
      <c r="B7" t="n">
        <v>33.43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50.2068</v>
      </c>
    </row>
    <row r="12">
      <c r="A12" s="3" t="inlineStr">
        <is>
          <t>MC median</t>
        </is>
      </c>
      <c r="B12" t="n">
        <v>29.4625526401348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22.184</v>
      </c>
      <c r="C3" t="n">
        <v>3.484</v>
      </c>
      <c r="D3" t="n">
        <v>2.26</v>
      </c>
      <c r="E3" t="n">
        <v>2.985</v>
      </c>
      <c r="F3" t="n">
        <v>1.283</v>
      </c>
    </row>
    <row r="4">
      <c r="A4" t="inlineStr">
        <is>
          <t>2024-12-31</t>
        </is>
      </c>
      <c r="B4" t="n">
        <v>22.944</v>
      </c>
      <c r="C4" t="n">
        <v>4.301</v>
      </c>
      <c r="D4" t="n">
        <v>3.822</v>
      </c>
      <c r="E4" t="n">
        <v>3.926</v>
      </c>
      <c r="F4" t="n">
        <v>2.501</v>
      </c>
    </row>
    <row r="5">
      <c r="A5" t="inlineStr">
        <is>
          <t>2023-12-31</t>
        </is>
      </c>
      <c r="B5" t="n">
        <v>23.018</v>
      </c>
      <c r="C5" t="n">
        <v>23.018</v>
      </c>
      <c r="D5" t="n">
        <v>4.083</v>
      </c>
      <c r="E5" t="n">
        <v>4.083</v>
      </c>
      <c r="F5" t="n">
        <v>2.638</v>
      </c>
    </row>
    <row r="6">
      <c r="A6" t="inlineStr">
        <is>
          <t>2022-12-31</t>
        </is>
      </c>
      <c r="B6" t="n">
        <v>20.297</v>
      </c>
      <c r="C6" t="n">
        <v>3.243</v>
      </c>
      <c r="D6" t="n">
        <v>2.707</v>
      </c>
      <c r="E6" t="n">
        <v>3.003</v>
      </c>
      <c r="F6" t="n">
        <v>1.572</v>
      </c>
    </row>
    <row r="7">
      <c r="A7" t="inlineStr">
        <is>
          <t>2021-12-31</t>
        </is>
      </c>
      <c r="B7" t="n">
        <v>15.295</v>
      </c>
      <c r="C7" t="n">
        <v>2.016</v>
      </c>
      <c r="D7" t="n">
        <v>1.8</v>
      </c>
      <c r="E7" t="n">
        <v>1.741</v>
      </c>
      <c r="F7" t="n">
        <v>1.457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2.926</v>
      </c>
      <c r="C11" t="n">
        <v>1.254</v>
      </c>
      <c r="D11" t="n">
        <v>1.672</v>
      </c>
      <c r="E11" t="n">
        <v>1.007</v>
      </c>
    </row>
    <row r="12">
      <c r="A12" t="inlineStr">
        <is>
          <t>2024-12-31</t>
        </is>
      </c>
      <c r="B12" t="n">
        <v>3.865</v>
      </c>
      <c r="C12" t="n">
        <v>1.442</v>
      </c>
      <c r="D12" t="n">
        <v>2.423</v>
      </c>
      <c r="E12" t="n">
        <v>1.005</v>
      </c>
    </row>
    <row r="13">
      <c r="A13" t="inlineStr">
        <is>
          <t>2023-12-31</t>
        </is>
      </c>
      <c r="B13" t="n">
        <v>3.458</v>
      </c>
      <c r="C13" t="n">
        <v>1.379</v>
      </c>
      <c r="D13" t="n">
        <v>2.079</v>
      </c>
      <c r="E13" t="n">
        <v>0.75</v>
      </c>
    </row>
    <row r="14">
      <c r="A14" t="inlineStr">
        <is>
          <t>2022-12-31</t>
        </is>
      </c>
      <c r="B14" t="n">
        <v>2.242</v>
      </c>
      <c r="C14" t="n">
        <v>1.011</v>
      </c>
      <c r="D14" t="n">
        <v>1.231</v>
      </c>
      <c r="E14" t="n">
        <v>0.25</v>
      </c>
    </row>
    <row r="15">
      <c r="A15" t="inlineStr">
        <is>
          <t>2021-12-31</t>
        </is>
      </c>
      <c r="B15" t="n">
        <v>1.911</v>
      </c>
      <c r="C15" t="n">
        <v>0.799</v>
      </c>
      <c r="D15" t="n">
        <v>1.112</v>
      </c>
      <c r="E15" t="n">
        <v>0.079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23.34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SLB</t>
        </is>
      </c>
      <c r="B3" t="n">
        <v>17.64</v>
      </c>
      <c r="C3" t="n">
        <v>0.05</v>
      </c>
      <c r="D3" t="n">
        <v>0.123</v>
      </c>
      <c r="E3" t="inlineStr">
        <is>
          <t>segment</t>
        </is>
      </c>
      <c r="F3" t="n">
        <v>0.5</v>
      </c>
    </row>
    <row r="4">
      <c r="A4" t="inlineStr">
        <is>
          <t>BKR</t>
        </is>
      </c>
      <c r="B4" t="n">
        <v>21.28</v>
      </c>
      <c r="C4" t="n">
        <v>0.05</v>
      </c>
      <c r="D4" t="n">
        <v>0.123</v>
      </c>
      <c r="E4" t="inlineStr">
        <is>
          <t>broad</t>
        </is>
      </c>
      <c r="F4" t="n">
        <v>0.25</v>
      </c>
    </row>
    <row r="5">
      <c r="A5" t="inlineStr">
        <is>
          <t>TPL</t>
        </is>
      </c>
      <c r="B5" t="n">
        <v>37.74</v>
      </c>
      <c r="C5" t="n">
        <v>0.08</v>
      </c>
      <c r="D5" t="n">
        <v>0.772</v>
      </c>
      <c r="E5" t="inlineStr">
        <is>
          <t>broad</t>
        </is>
      </c>
      <c r="F5" t="n">
        <v>0.25</v>
      </c>
    </row>
    <row r="6">
      <c r="A6" t="inlineStr">
        <is>
          <t>EQT</t>
        </is>
      </c>
      <c r="B6" t="n">
        <v>11.09</v>
      </c>
      <c r="C6" t="n">
        <v>0.03</v>
      </c>
      <c r="D6" t="n">
        <v>0.574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17.3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Upstream Capex Deflation / Electrification</t>
        </is>
      </c>
      <c r="B3" t="n">
        <v>0.22</v>
      </c>
      <c r="C3" t="n">
        <v>1.333</v>
      </c>
      <c r="D3" t="n">
        <v>7</v>
      </c>
      <c r="E3">
        <f>C3*D3</f>
        <v/>
      </c>
      <c r="F3">
        <f>E3/33.79-1</f>
        <v/>
      </c>
    </row>
    <row r="4">
      <c r="A4" t="inlineStr">
        <is>
          <t>Downturn — Capex Cut</t>
        </is>
      </c>
      <c r="B4" t="n">
        <v>0.18</v>
      </c>
      <c r="C4" t="n">
        <v>1.887</v>
      </c>
      <c r="D4" t="n">
        <v>9.5</v>
      </c>
      <c r="E4">
        <f>C4*D4</f>
        <v/>
      </c>
      <c r="F4">
        <f>E4/33.79-1</f>
        <v/>
      </c>
    </row>
    <row r="5">
      <c r="A5" t="inlineStr">
        <is>
          <t>Base — Normalised Activity</t>
        </is>
      </c>
      <c r="B5" t="n">
        <v>0.32</v>
      </c>
      <c r="C5" t="n">
        <v>2.59</v>
      </c>
      <c r="D5" t="n">
        <v>13</v>
      </c>
      <c r="E5">
        <f>C5*D5</f>
        <v/>
      </c>
      <c r="F5">
        <f>E5/33.79-1</f>
        <v/>
      </c>
    </row>
    <row r="6">
      <c r="A6" t="inlineStr">
        <is>
          <t>Capex Upcycle — Intl / Offshore</t>
        </is>
      </c>
      <c r="B6" t="n">
        <v>0.2</v>
      </c>
      <c r="C6" t="n">
        <v>3.307</v>
      </c>
      <c r="D6" t="n">
        <v>18</v>
      </c>
      <c r="E6">
        <f>C6*D6</f>
        <v/>
      </c>
      <c r="F6">
        <f>E6/33.79-1</f>
        <v/>
      </c>
    </row>
    <row r="7">
      <c r="A7" t="inlineStr">
        <is>
          <t>Bull — Offshore + LNG Build</t>
        </is>
      </c>
      <c r="B7" t="n">
        <v>0.08</v>
      </c>
      <c r="C7" t="n">
        <v>3.669</v>
      </c>
      <c r="D7" t="n">
        <v>18.5</v>
      </c>
      <c r="E7">
        <f>C7*D7</f>
        <v/>
      </c>
      <c r="F7">
        <f>E7/33.79-1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29.4625526401348</v>
      </c>
    </row>
    <row r="5">
      <c r="A5" t="inlineStr">
        <is>
          <t>P10</t>
        </is>
      </c>
      <c r="B5" t="n">
        <v>13.05303590371566</v>
      </c>
    </row>
    <row r="6">
      <c r="A6" t="inlineStr">
        <is>
          <t>P90</t>
        </is>
      </c>
      <c r="B6" t="n">
        <v>57.72681685290837</v>
      </c>
    </row>
    <row r="7">
      <c r="A7" t="inlineStr">
        <is>
          <t>P(&gt; current) %</t>
        </is>
      </c>
      <c r="B7" t="n">
        <v>40.86</v>
      </c>
    </row>
    <row r="8">
      <c r="A8" t="inlineStr">
        <is>
          <t>P(&gt; target) %</t>
        </is>
      </c>
      <c r="B8" t="n">
        <v>41.54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6.385085716926836</v>
      </c>
    </row>
    <row r="13">
      <c r="A13" t="inlineStr">
        <is>
          <t>Gross Margin</t>
        </is>
      </c>
      <c r="B13" t="n">
        <v>53.59934754003331</v>
      </c>
    </row>
    <row r="14">
      <c r="A14" t="inlineStr">
        <is>
          <t>P/E Multiple</t>
        </is>
      </c>
      <c r="B14" t="n">
        <v>40.01556674303987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2026-07-08T09:39:35Z</dcterms:created>
  <dcterms:modified xsi:type="dcterms:W3CDTF">2026-07-08T09:39:35Z</dcterms:modified>
</cp:coreProperties>
</file>