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Garmin Ltd (GRMN)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2.12</v>
      </c>
    </row>
    <row r="10">
      <c r="A10" t="inlineStr">
        <is>
          <t>Diluted shares (B)</t>
        </is>
      </c>
      <c r="B10" s="4" t="n">
        <v>0.194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0.306</v>
      </c>
      <c r="C14" s="4" t="n">
        <v>0.312</v>
      </c>
      <c r="D14" s="4" t="n">
        <v>0.322</v>
      </c>
      <c r="E14" s="4" t="n">
        <v>0.322</v>
      </c>
      <c r="F14" s="4" t="n">
        <v>0.322</v>
      </c>
    </row>
    <row r="15">
      <c r="A15" t="inlineStr">
        <is>
          <t>D&amp;A $B</t>
        </is>
      </c>
      <c r="B15" s="4" t="n">
        <v>0.2733</v>
      </c>
      <c r="C15" s="4" t="n">
        <v>0.28</v>
      </c>
      <c r="D15" s="4" t="n">
        <v>0.29</v>
      </c>
      <c r="E15" s="4" t="n">
        <v>0.3025</v>
      </c>
      <c r="F15" s="4" t="n">
        <v>0.3175</v>
      </c>
    </row>
    <row r="16">
      <c r="A16" t="inlineStr">
        <is>
          <t>Capex $B</t>
        </is>
      </c>
      <c r="B16" s="4" t="n">
        <v>0.29</v>
      </c>
      <c r="C16" s="4" t="n">
        <v>0.31</v>
      </c>
      <c r="D16" s="4" t="n">
        <v>0.33</v>
      </c>
      <c r="E16" s="4" t="n">
        <v>0.345</v>
      </c>
      <c r="F16" s="4" t="n">
        <v>0.36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7.684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52</v>
      </c>
      <c r="C3" t="n">
        <v>1</v>
      </c>
    </row>
    <row r="4">
      <c r="A4" t="inlineStr">
        <is>
          <t>Terminal × ±15%</t>
        </is>
      </c>
      <c r="B4" t="n">
        <v>45</v>
      </c>
      <c r="C4" t="n">
        <v>2</v>
      </c>
    </row>
    <row r="5">
      <c r="A5" t="inlineStr">
        <is>
          <t>Op margin ±3pp</t>
        </is>
      </c>
      <c r="B5" t="n">
        <v>36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248.68</v>
      </c>
    </row>
    <row r="7">
      <c r="A7" s="3" t="inlineStr">
        <is>
          <t>Scenario PWEV target</t>
        </is>
      </c>
      <c r="B7" t="n">
        <v>239.5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154.1901</v>
      </c>
    </row>
    <row r="12">
      <c r="A12" s="3" t="inlineStr">
        <is>
          <t>MC median</t>
        </is>
      </c>
      <c r="B12" t="n">
        <v>215.4308065805491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7.246</v>
      </c>
      <c r="C3" t="n">
        <v>4.256</v>
      </c>
      <c r="D3" t="n">
        <v>1.876</v>
      </c>
      <c r="E3" t="n">
        <v>2.015</v>
      </c>
      <c r="F3" t="n">
        <v>1.664</v>
      </c>
    </row>
    <row r="4">
      <c r="A4" t="inlineStr">
        <is>
          <t>2024-12-31</t>
        </is>
      </c>
      <c r="B4" t="n">
        <v>6.297</v>
      </c>
      <c r="C4" t="n">
        <v>3.697</v>
      </c>
      <c r="D4" t="n">
        <v>1.594</v>
      </c>
      <c r="E4" t="n">
        <v>1.695</v>
      </c>
      <c r="F4" t="n">
        <v>1.411</v>
      </c>
    </row>
    <row r="5">
      <c r="A5" t="inlineStr">
        <is>
          <t>2023-12-31</t>
        </is>
      </c>
      <c r="B5" t="n">
        <v>5.228</v>
      </c>
      <c r="C5" t="n">
        <v>3.005</v>
      </c>
      <c r="D5" t="n">
        <v>1.092</v>
      </c>
      <c r="E5" t="n">
        <v>1.092</v>
      </c>
      <c r="F5" t="n">
        <v>1.29</v>
      </c>
    </row>
    <row r="6">
      <c r="A6" t="inlineStr">
        <is>
          <t>2022-12-31</t>
        </is>
      </c>
      <c r="B6" t="n">
        <v>4.86</v>
      </c>
      <c r="C6" t="n">
        <v>2.807</v>
      </c>
      <c r="D6" t="n">
        <v>1.028</v>
      </c>
      <c r="E6" t="n">
        <v>1.065</v>
      </c>
      <c r="F6" t="n">
        <v>0.974</v>
      </c>
    </row>
    <row r="7">
      <c r="A7" t="inlineStr">
        <is>
          <t>2021-12-31</t>
        </is>
      </c>
      <c r="B7" t="n">
        <v>4.983</v>
      </c>
      <c r="C7" t="n">
        <v>2.89</v>
      </c>
      <c r="D7" t="n">
        <v>1.219</v>
      </c>
      <c r="E7" t="n">
        <v>1.207</v>
      </c>
      <c r="F7" t="n">
        <v>1.082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1.633</v>
      </c>
      <c r="C11" t="n">
        <v>0.27</v>
      </c>
      <c r="D11" t="n">
        <v>1.363</v>
      </c>
      <c r="E11" t="n">
        <v>0.238</v>
      </c>
    </row>
    <row r="12">
      <c r="A12" t="inlineStr">
        <is>
          <t>2024-12-31</t>
        </is>
      </c>
      <c r="B12" t="n">
        <v>1.432</v>
      </c>
      <c r="C12" t="n">
        <v>0.194</v>
      </c>
      <c r="D12" t="n">
        <v>1.239</v>
      </c>
      <c r="E12" t="n">
        <v>0.062</v>
      </c>
    </row>
    <row r="13">
      <c r="A13" t="inlineStr">
        <is>
          <t>2023-12-31</t>
        </is>
      </c>
      <c r="B13" t="n">
        <v>1.376</v>
      </c>
      <c r="C13" t="n">
        <v>0.195</v>
      </c>
      <c r="D13" t="n">
        <v>1.181</v>
      </c>
      <c r="E13" t="n">
        <v>0.099</v>
      </c>
    </row>
    <row r="14">
      <c r="A14" t="inlineStr">
        <is>
          <t>2022-12-31</t>
        </is>
      </c>
      <c r="B14" t="n">
        <v>0.788</v>
      </c>
      <c r="C14" t="n">
        <v>0.246</v>
      </c>
      <c r="D14" t="n">
        <v>0.542</v>
      </c>
      <c r="E14" t="n">
        <v>0.201</v>
      </c>
    </row>
    <row r="15">
      <c r="A15" t="inlineStr">
        <is>
          <t>2021-12-31</t>
        </is>
      </c>
      <c r="B15" t="n">
        <v>1.012</v>
      </c>
      <c r="C15" t="n">
        <v>0.31</v>
      </c>
      <c r="D15" t="n">
        <v>0.703</v>
      </c>
      <c r="E15" t="n">
        <v>0.031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200.22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DHI</t>
        </is>
      </c>
      <c r="B3" t="n">
        <v>14.33</v>
      </c>
      <c r="C3" t="n">
        <v>0.02</v>
      </c>
      <c r="D3" t="n">
        <v>0.113</v>
      </c>
      <c r="E3" t="inlineStr">
        <is>
          <t>segment</t>
        </is>
      </c>
      <c r="F3" t="n">
        <v>0.5</v>
      </c>
    </row>
    <row r="4">
      <c r="A4" t="inlineStr">
        <is>
          <t>EBAY</t>
        </is>
      </c>
      <c r="B4" t="n">
        <v>17.86</v>
      </c>
      <c r="C4" t="n">
        <v>0.12</v>
      </c>
      <c r="D4" t="n">
        <v>0.232</v>
      </c>
      <c r="E4" t="inlineStr">
        <is>
          <t>segment</t>
        </is>
      </c>
      <c r="F4" t="n">
        <v>0.5</v>
      </c>
    </row>
    <row r="5">
      <c r="A5" t="inlineStr">
        <is>
          <t>CCL</t>
        </is>
      </c>
      <c r="B5" t="n">
        <v>12.82</v>
      </c>
      <c r="C5" t="n">
        <v>0.06</v>
      </c>
      <c r="D5" t="n">
        <v>0.128</v>
      </c>
      <c r="E5" t="inlineStr">
        <is>
          <t>segment</t>
        </is>
      </c>
      <c r="F5" t="n">
        <v>0.5</v>
      </c>
    </row>
    <row r="6">
      <c r="A6" t="inlineStr">
        <is>
          <t>YUM</t>
        </is>
      </c>
      <c r="B6" t="n">
        <v>23.42</v>
      </c>
      <c r="C6" t="n">
        <v>0.05</v>
      </c>
      <c r="D6" t="n">
        <v>0.311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C3" t="n">
        <v>7.027</v>
      </c>
      <c r="D3" t="n">
        <v>15.5</v>
      </c>
      <c r="E3">
        <f>C3*D3</f>
        <v/>
      </c>
      <c r="F3">
        <f>E3/248.68-1</f>
        <v/>
      </c>
    </row>
    <row r="4">
      <c r="A4" t="inlineStr">
        <is>
          <t>Consumer-Discretionary Recession</t>
        </is>
      </c>
      <c r="B4" t="n">
        <v>0.17</v>
      </c>
      <c r="C4" t="n">
        <v>8.766</v>
      </c>
      <c r="D4" t="n">
        <v>20</v>
      </c>
      <c r="E4">
        <f>C4*D4</f>
        <v/>
      </c>
      <c r="F4">
        <f>E4/248.68-1</f>
        <v/>
      </c>
    </row>
    <row r="5">
      <c r="A5" t="inlineStr">
        <is>
          <t>Base — Brand + Innovation Cycle</t>
        </is>
      </c>
      <c r="B5" t="n">
        <v>0.35</v>
      </c>
      <c r="C5" t="n">
        <v>10.289</v>
      </c>
      <c r="D5" t="n">
        <v>25</v>
      </c>
      <c r="E5">
        <f>C5*D5</f>
        <v/>
      </c>
      <c r="F5">
        <f>E5/248.68-1</f>
        <v/>
      </c>
    </row>
    <row r="6">
      <c r="A6" t="inlineStr">
        <is>
          <t>Growth — Licensing / New Categories</t>
        </is>
      </c>
      <c r="B6" t="n">
        <v>0.2</v>
      </c>
      <c r="C6" t="n">
        <v>11.322</v>
      </c>
      <c r="D6" t="n">
        <v>29.5</v>
      </c>
      <c r="E6">
        <f>C6*D6</f>
        <v/>
      </c>
      <c r="F6">
        <f>E6/248.68-1</f>
        <v/>
      </c>
    </row>
    <row r="7">
      <c r="A7" t="inlineStr">
        <is>
          <t>Bull — Re-Rate</t>
        </is>
      </c>
      <c r="B7" t="n">
        <v>0.08</v>
      </c>
      <c r="C7" t="n">
        <v>12.109</v>
      </c>
      <c r="D7" t="n">
        <v>34.5</v>
      </c>
      <c r="E7">
        <f>C7*D7</f>
        <v/>
      </c>
      <c r="F7">
        <f>E7/248.68-1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215.4308065805491</v>
      </c>
    </row>
    <row r="5">
      <c r="A5" t="inlineStr">
        <is>
          <t>P10</t>
        </is>
      </c>
      <c r="B5" t="n">
        <v>129.3491380129583</v>
      </c>
    </row>
    <row r="6">
      <c r="A6" t="inlineStr">
        <is>
          <t>P90</t>
        </is>
      </c>
      <c r="B6" t="n">
        <v>332.5831893001196</v>
      </c>
    </row>
    <row r="7">
      <c r="A7" t="inlineStr">
        <is>
          <t>P(&gt; current) %</t>
        </is>
      </c>
      <c r="B7" t="n">
        <v>34.27</v>
      </c>
    </row>
    <row r="8">
      <c r="A8" t="inlineStr">
        <is>
          <t>P(&gt; target) %</t>
        </is>
      </c>
      <c r="B8" t="n">
        <v>38.43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6.605990451572865</v>
      </c>
    </row>
    <row r="13">
      <c r="A13" t="inlineStr">
        <is>
          <t>Gross Margin</t>
        </is>
      </c>
      <c r="B13" t="n">
        <v>20.29705936355506</v>
      </c>
    </row>
    <row r="14">
      <c r="A14" t="inlineStr">
        <is>
          <t>P/E Multiple</t>
        </is>
      </c>
      <c r="B14" t="n">
        <v>73.09695018487207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2026-07-08T09:39:34Z</dcterms:created>
  <dcterms:modified xsi:type="dcterms:W3CDTF">2026-07-08T09:39:34Z</dcterms:modified>
</cp:coreProperties>
</file>