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Global Payments Inc (GPN)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-17.72</v>
      </c>
    </row>
    <row r="10">
      <c r="A10" t="inlineStr">
        <is>
          <t>Diluted shares (B)</t>
        </is>
      </c>
      <c r="B10" s="4" t="n">
        <v>0.268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0.536</v>
      </c>
      <c r="C14" s="4" t="n">
        <v>0.547</v>
      </c>
      <c r="D14" s="4" t="n">
        <v>0.5639999999999999</v>
      </c>
      <c r="E14" s="4" t="n">
        <v>0.5639999999999999</v>
      </c>
      <c r="F14" s="4" t="n">
        <v>0.5639999999999999</v>
      </c>
    </row>
    <row r="15">
      <c r="A15" t="inlineStr">
        <is>
          <t>D&amp;A $B</t>
        </is>
      </c>
      <c r="B15" s="4" t="n">
        <v>0.6217</v>
      </c>
      <c r="C15" s="4" t="n">
        <v>0.6283</v>
      </c>
      <c r="D15" s="4" t="n">
        <v>0.6417</v>
      </c>
      <c r="E15" s="4" t="n">
        <v>0.6617</v>
      </c>
      <c r="F15" s="4" t="n">
        <v>0.6883</v>
      </c>
    </row>
    <row r="16">
      <c r="A16" t="inlineStr">
        <is>
          <t>Capex $B</t>
        </is>
      </c>
      <c r="B16" s="4" t="n">
        <v>0.63</v>
      </c>
      <c r="C16" s="4" t="n">
        <v>0.66</v>
      </c>
      <c r="D16" s="4" t="n">
        <v>0.7</v>
      </c>
      <c r="E16" s="4" t="n">
        <v>0.74</v>
      </c>
      <c r="F16" s="4" t="n">
        <v>0.78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9.746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32</v>
      </c>
      <c r="C3" t="n">
        <v>1</v>
      </c>
    </row>
    <row r="4">
      <c r="A4" t="inlineStr">
        <is>
          <t>Terminal × ±15%</t>
        </is>
      </c>
      <c r="B4" t="n">
        <v>21</v>
      </c>
      <c r="C4" t="n">
        <v>2</v>
      </c>
    </row>
    <row r="5">
      <c r="A5" t="inlineStr">
        <is>
          <t>Op margin ±3pp</t>
        </is>
      </c>
      <c r="B5" t="n">
        <v>15</v>
      </c>
      <c r="C5" t="n">
        <v>3</v>
      </c>
    </row>
    <row r="6">
      <c r="A6" t="inlineStr">
        <is>
          <t>WACC ±1pp</t>
        </is>
      </c>
      <c r="B6" t="n">
        <v>10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77.59</v>
      </c>
    </row>
    <row r="7">
      <c r="A7" s="3" t="inlineStr">
        <is>
          <t>Scenario PWEV target</t>
        </is>
      </c>
      <c r="B7" t="n">
        <v>72.05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299.4398</v>
      </c>
    </row>
    <row r="12">
      <c r="A12" s="3" t="inlineStr">
        <is>
          <t>MC median</t>
        </is>
      </c>
      <c r="B12" t="n">
        <v>64.83530884098587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7.706</v>
      </c>
      <c r="C3" t="n">
        <v>5.592</v>
      </c>
      <c r="D3" t="n">
        <v>1.472</v>
      </c>
      <c r="E3" t="n">
        <v>2.03</v>
      </c>
      <c r="F3" t="n">
        <v>1.4</v>
      </c>
    </row>
    <row r="4">
      <c r="A4" t="inlineStr">
        <is>
          <t>2024-12-31</t>
        </is>
      </c>
      <c r="B4" t="n">
        <v>10.106</v>
      </c>
      <c r="C4" t="n">
        <v>6.346</v>
      </c>
      <c r="D4" t="n">
        <v>2.285</v>
      </c>
      <c r="E4" t="n">
        <v>2.512</v>
      </c>
      <c r="F4" t="n">
        <v>1.57</v>
      </c>
    </row>
    <row r="5">
      <c r="A5" t="inlineStr">
        <is>
          <t>2023-12-31</t>
        </is>
      </c>
      <c r="B5" t="n">
        <v>9.654</v>
      </c>
      <c r="C5" t="n">
        <v>5.927</v>
      </c>
      <c r="D5" t="n">
        <v>2.213</v>
      </c>
      <c r="E5" t="n">
        <v>1.835</v>
      </c>
      <c r="F5" t="n">
        <v>0.986</v>
      </c>
    </row>
    <row r="6">
      <c r="A6" t="inlineStr">
        <is>
          <t>2022-12-31</t>
        </is>
      </c>
      <c r="B6" t="n">
        <v>8.976000000000001</v>
      </c>
      <c r="C6" t="n">
        <v>5.197</v>
      </c>
      <c r="D6" t="n">
        <v>1.977</v>
      </c>
      <c r="E6" t="n">
        <v>0.652</v>
      </c>
      <c r="F6" t="n">
        <v>0.111</v>
      </c>
    </row>
    <row r="7">
      <c r="A7" t="inlineStr">
        <is>
          <t>2021-12-31</t>
        </is>
      </c>
      <c r="B7" t="n">
        <v>8.523999999999999</v>
      </c>
      <c r="C7" t="n">
        <v>4.75</v>
      </c>
      <c r="D7" t="n">
        <v>1.756</v>
      </c>
      <c r="E7" t="n">
        <v>1.338</v>
      </c>
      <c r="F7" t="n">
        <v>0.965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2.657</v>
      </c>
      <c r="C11" t="n">
        <v>0.618</v>
      </c>
      <c r="D11" t="n">
        <v>2.039</v>
      </c>
      <c r="E11" t="n">
        <v>1.231</v>
      </c>
    </row>
    <row r="12">
      <c r="A12" t="inlineStr">
        <is>
          <t>2024-12-31</t>
        </is>
      </c>
      <c r="B12" t="n">
        <v>3.533</v>
      </c>
      <c r="C12" t="n">
        <v>0.675</v>
      </c>
      <c r="D12" t="n">
        <v>2.858</v>
      </c>
      <c r="E12" t="n">
        <v>1.608</v>
      </c>
    </row>
    <row r="13">
      <c r="A13" t="inlineStr">
        <is>
          <t>2023-12-31</t>
        </is>
      </c>
      <c r="B13" t="n">
        <v>2.249</v>
      </c>
      <c r="C13" t="n">
        <v>0.658</v>
      </c>
      <c r="D13" t="n">
        <v>1.591</v>
      </c>
      <c r="E13" t="n">
        <v>0.459</v>
      </c>
    </row>
    <row r="14">
      <c r="A14" t="inlineStr">
        <is>
          <t>2022-12-31</t>
        </is>
      </c>
      <c r="B14" t="n">
        <v>2.244</v>
      </c>
      <c r="C14" t="n">
        <v>0.616</v>
      </c>
      <c r="D14" t="n">
        <v>1.628</v>
      </c>
      <c r="E14" t="n">
        <v>2.921</v>
      </c>
    </row>
    <row r="15">
      <c r="A15" t="inlineStr">
        <is>
          <t>2021-12-31</t>
        </is>
      </c>
      <c r="B15" t="n">
        <v>2.781</v>
      </c>
      <c r="C15" t="n">
        <v>0.493</v>
      </c>
      <c r="D15" t="n">
        <v>2.288</v>
      </c>
      <c r="E15" t="n">
        <v>2.534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75.94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</t>
        </is>
      </c>
      <c r="B3" t="n">
        <v>22.03</v>
      </c>
      <c r="C3" t="n">
        <v>0.1</v>
      </c>
      <c r="D3" t="n">
        <v>0.673</v>
      </c>
      <c r="E3" t="inlineStr">
        <is>
          <t>broad</t>
        </is>
      </c>
      <c r="F3" t="n">
        <v>0.25</v>
      </c>
    </row>
    <row r="4">
      <c r="A4" t="inlineStr">
        <is>
          <t>MA</t>
        </is>
      </c>
      <c r="B4" t="n">
        <v>25.19</v>
      </c>
      <c r="C4" t="n">
        <v>0.1</v>
      </c>
      <c r="D4" t="n">
        <v>0.608</v>
      </c>
      <c r="E4" t="inlineStr">
        <is>
          <t>broad</t>
        </is>
      </c>
      <c r="F4" t="n">
        <v>0.25</v>
      </c>
    </row>
    <row r="5">
      <c r="A5" t="inlineStr">
        <is>
          <t>XYZ</t>
        </is>
      </c>
      <c r="B5" t="n">
        <v>19.53</v>
      </c>
      <c r="C5" t="n">
        <v>0.1</v>
      </c>
      <c r="D5" t="n">
        <v>-0.026</v>
      </c>
      <c r="E5" t="inlineStr">
        <is>
          <t>broad</t>
        </is>
      </c>
      <c r="F5" t="n">
        <v>0.25</v>
      </c>
    </row>
    <row r="6">
      <c r="A6" t="inlineStr">
        <is>
          <t>PYPL</t>
        </is>
      </c>
      <c r="B6" t="n">
        <v>7.98</v>
      </c>
      <c r="C6" t="n">
        <v>0.1</v>
      </c>
      <c r="D6" t="n">
        <v>0.18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C3" t="n">
        <v>9.683999999999999</v>
      </c>
      <c r="D3" t="n">
        <v>3</v>
      </c>
      <c r="E3">
        <f>C3*D3</f>
        <v/>
      </c>
      <c r="F3">
        <f>E3/77.59-1</f>
        <v/>
      </c>
    </row>
    <row r="4">
      <c r="A4" t="inlineStr">
        <is>
          <t>Consumer-Spend Recession</t>
        </is>
      </c>
      <c r="B4" t="n">
        <v>0.17</v>
      </c>
      <c r="C4" t="n">
        <v>11.994</v>
      </c>
      <c r="D4" t="n">
        <v>5</v>
      </c>
      <c r="E4">
        <f>C4*D4</f>
        <v/>
      </c>
      <c r="F4">
        <f>E4/77.59-1</f>
        <v/>
      </c>
    </row>
    <row r="5">
      <c r="A5" t="inlineStr">
        <is>
          <t>Base — Volume + Take-Rate Growth</t>
        </is>
      </c>
      <c r="B5" t="n">
        <v>0.35</v>
      </c>
      <c r="C5" t="n">
        <v>14.2</v>
      </c>
      <c r="D5" t="n">
        <v>5</v>
      </c>
      <c r="E5">
        <f>C5*D5</f>
        <v/>
      </c>
      <c r="F5">
        <f>E5/77.59-1</f>
        <v/>
      </c>
    </row>
    <row r="6">
      <c r="A6" t="inlineStr">
        <is>
          <t>Growth — Cross-Border / Value-Added Services</t>
        </is>
      </c>
      <c r="B6" t="n">
        <v>0.2</v>
      </c>
      <c r="C6" t="n">
        <v>15.676</v>
      </c>
      <c r="D6" t="n">
        <v>6.2</v>
      </c>
      <c r="E6">
        <f>C6*D6</f>
        <v/>
      </c>
      <c r="F6">
        <f>E6/77.59-1</f>
        <v/>
      </c>
    </row>
    <row r="7">
      <c r="A7" t="inlineStr">
        <is>
          <t>Bull — Re-Rate</t>
        </is>
      </c>
      <c r="B7" t="n">
        <v>0.08</v>
      </c>
      <c r="C7" t="n">
        <v>15.676</v>
      </c>
      <c r="D7" t="n">
        <v>7.9</v>
      </c>
      <c r="E7">
        <f>C7*D7</f>
        <v/>
      </c>
      <c r="F7">
        <f>E7/77.59-1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64.83530884098587</v>
      </c>
    </row>
    <row r="5">
      <c r="A5" t="inlineStr">
        <is>
          <t>P10</t>
        </is>
      </c>
      <c r="B5" t="n">
        <v>39.79284447405632</v>
      </c>
    </row>
    <row r="6">
      <c r="A6" t="inlineStr">
        <is>
          <t>P90</t>
        </is>
      </c>
      <c r="B6" t="n">
        <v>100.5540745570192</v>
      </c>
    </row>
    <row r="7">
      <c r="A7" t="inlineStr">
        <is>
          <t>P(&gt; current) %</t>
        </is>
      </c>
      <c r="B7" t="n">
        <v>30.98</v>
      </c>
    </row>
    <row r="8">
      <c r="A8" t="inlineStr">
        <is>
          <t>P(&gt; target) %</t>
        </is>
      </c>
      <c r="B8" t="n">
        <v>38.69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5.42904017064181</v>
      </c>
    </row>
    <row r="13">
      <c r="A13" t="inlineStr">
        <is>
          <t>Gross Margin</t>
        </is>
      </c>
      <c r="B13" t="n">
        <v>7.145826666446643</v>
      </c>
    </row>
    <row r="14">
      <c r="A14" t="inlineStr">
        <is>
          <t>P/E Multiple</t>
        </is>
      </c>
      <c r="B14" t="n">
        <v>87.42513316291155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2026-07-08T09:39:33Z</dcterms:created>
  <dcterms:modified xsi:type="dcterms:W3CDTF">2026-07-08T09:39:33Z</dcterms:modified>
</cp:coreProperties>
</file>