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Gilead Sciences Inc (GILD)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0.15</v>
      </c>
    </row>
    <row r="9">
      <c r="A9" t="inlineStr">
        <is>
          <t>Net cash (+) / debt (−) $B</t>
        </is>
      </c>
      <c r="B9" s="4" t="n">
        <v>-14.55</v>
      </c>
    </row>
    <row r="10">
      <c r="A10" t="inlineStr">
        <is>
          <t>Diluted shares (B)</t>
        </is>
      </c>
      <c r="B10" s="4" t="n">
        <v>1.248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0.03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0.394</v>
      </c>
      <c r="C14" s="4" t="n">
        <v>0.402</v>
      </c>
      <c r="D14" s="4" t="n">
        <v>0.415</v>
      </c>
      <c r="E14" s="4" t="n">
        <v>0.415</v>
      </c>
      <c r="F14" s="4" t="n">
        <v>0.415</v>
      </c>
    </row>
    <row r="15">
      <c r="A15" t="inlineStr">
        <is>
          <t>D&amp;A $B</t>
        </is>
      </c>
      <c r="B15" s="4" t="n">
        <v>0.5667</v>
      </c>
      <c r="C15" s="4" t="n">
        <v>0.5767</v>
      </c>
      <c r="D15" s="4" t="n">
        <v>0.59</v>
      </c>
      <c r="E15" s="4" t="n">
        <v>0.6067</v>
      </c>
      <c r="F15" s="4" t="n">
        <v>0.6267</v>
      </c>
    </row>
    <row r="16">
      <c r="A16" t="inlineStr">
        <is>
          <t>Capex $B</t>
        </is>
      </c>
      <c r="B16" s="4" t="n">
        <v>0.6</v>
      </c>
      <c r="C16" s="4" t="n">
        <v>0.62</v>
      </c>
      <c r="D16" s="4" t="n">
        <v>0.64</v>
      </c>
      <c r="E16" s="4" t="n">
        <v>0.66</v>
      </c>
      <c r="F16" s="4" t="n">
        <v>0.68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30.93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31</v>
      </c>
      <c r="C3" t="n">
        <v>1</v>
      </c>
    </row>
    <row r="4">
      <c r="A4" t="inlineStr">
        <is>
          <t>Terminal × ±15%</t>
        </is>
      </c>
      <c r="B4" t="n">
        <v>26</v>
      </c>
      <c r="C4" t="n">
        <v>2</v>
      </c>
    </row>
    <row r="5">
      <c r="A5" t="inlineStr">
        <is>
          <t>Op margin ±3pp</t>
        </is>
      </c>
      <c r="B5" t="n">
        <v>18</v>
      </c>
      <c r="C5" t="n">
        <v>3</v>
      </c>
    </row>
    <row r="6">
      <c r="A6" t="inlineStr">
        <is>
          <t>WACC ±1pp</t>
        </is>
      </c>
      <c r="B6" t="n">
        <v>10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136.36</v>
      </c>
    </row>
    <row r="7">
      <c r="A7" s="3" t="inlineStr">
        <is>
          <t>Scenario PWEV target</t>
        </is>
      </c>
      <c r="B7" t="n">
        <v>122.1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131.5424</v>
      </c>
    </row>
    <row r="12">
      <c r="A12" s="3" t="inlineStr">
        <is>
          <t>MC median</t>
        </is>
      </c>
      <c r="B12" t="n">
        <v>110.08666527342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29.442</v>
      </c>
      <c r="C3" t="n">
        <v>23.208</v>
      </c>
      <c r="D3" t="n">
        <v>11.701</v>
      </c>
      <c r="E3" t="n">
        <v>10.82</v>
      </c>
      <c r="F3" t="n">
        <v>8.51</v>
      </c>
    </row>
    <row r="4">
      <c r="A4" t="inlineStr">
        <is>
          <t>2024-12-31</t>
        </is>
      </c>
      <c r="B4" t="n">
        <v>28.754</v>
      </c>
      <c r="C4" t="n">
        <v>22.503</v>
      </c>
      <c r="D4" t="n">
        <v>1.662</v>
      </c>
      <c r="E4" t="n">
        <v>1.667</v>
      </c>
      <c r="F4" t="n">
        <v>0.48</v>
      </c>
    </row>
    <row r="5">
      <c r="A5" t="inlineStr">
        <is>
          <t>2023-12-31</t>
        </is>
      </c>
      <c r="B5" t="n">
        <v>27.116</v>
      </c>
      <c r="C5" t="n">
        <v>27.116</v>
      </c>
      <c r="D5" t="n">
        <v>7.605</v>
      </c>
      <c r="E5" t="n">
        <v>7.605</v>
      </c>
      <c r="F5" t="n">
        <v>5.665</v>
      </c>
    </row>
    <row r="6">
      <c r="A6" t="inlineStr">
        <is>
          <t>2022-12-31</t>
        </is>
      </c>
      <c r="B6" t="n">
        <v>27.281</v>
      </c>
      <c r="C6" t="n">
        <v>21.624</v>
      </c>
      <c r="D6" t="n">
        <v>7.33</v>
      </c>
      <c r="E6" t="n">
        <v>6.749</v>
      </c>
      <c r="F6" t="n">
        <v>4.592</v>
      </c>
    </row>
    <row r="7">
      <c r="A7" t="inlineStr">
        <is>
          <t>2021-12-31</t>
        </is>
      </c>
      <c r="B7" t="n">
        <v>27.305</v>
      </c>
      <c r="C7" t="n">
        <v>20.704</v>
      </c>
      <c r="D7" t="n">
        <v>9.917999999999999</v>
      </c>
      <c r="E7" t="n">
        <v>9.279</v>
      </c>
      <c r="F7" t="n">
        <v>6.225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10.019</v>
      </c>
      <c r="C11" t="n">
        <v>0.5629999999999999</v>
      </c>
      <c r="D11" t="n">
        <v>9.456</v>
      </c>
      <c r="E11" t="n">
        <v>1.922</v>
      </c>
    </row>
    <row r="12">
      <c r="A12" t="inlineStr">
        <is>
          <t>2024-12-31</t>
        </is>
      </c>
      <c r="B12" t="n">
        <v>10.828</v>
      </c>
      <c r="C12" t="n">
        <v>0.523</v>
      </c>
      <c r="D12" t="n">
        <v>10.305</v>
      </c>
      <c r="E12" t="n">
        <v>1.15</v>
      </c>
    </row>
    <row r="13">
      <c r="A13" t="inlineStr">
        <is>
          <t>2023-12-31</t>
        </is>
      </c>
      <c r="B13" t="n">
        <v>8.006</v>
      </c>
      <c r="C13" t="n">
        <v>0.585</v>
      </c>
      <c r="D13" t="n">
        <v>7.421</v>
      </c>
      <c r="E13" t="n">
        <v>1</v>
      </c>
    </row>
    <row r="14">
      <c r="A14" t="inlineStr">
        <is>
          <t>2022-12-31</t>
        </is>
      </c>
      <c r="B14" t="n">
        <v>9.071999999999999</v>
      </c>
      <c r="C14" t="n">
        <v>0.728</v>
      </c>
      <c r="D14" t="n">
        <v>8.343999999999999</v>
      </c>
      <c r="E14" t="n">
        <v>1.396</v>
      </c>
    </row>
    <row r="15">
      <c r="A15" t="inlineStr">
        <is>
          <t>2021-12-31</t>
        </is>
      </c>
      <c r="B15" t="n">
        <v>11.384</v>
      </c>
      <c r="C15" t="n">
        <v>0.579</v>
      </c>
      <c r="D15" t="n">
        <v>10.805</v>
      </c>
      <c r="E15" t="n">
        <v>0.546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109.75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ABBV</t>
        </is>
      </c>
      <c r="B3" t="n">
        <v>16.47</v>
      </c>
      <c r="C3" t="n">
        <v>0.04</v>
      </c>
      <c r="D3" t="n">
        <v>0.322</v>
      </c>
      <c r="E3" t="inlineStr">
        <is>
          <t>direct</t>
        </is>
      </c>
      <c r="F3" t="n">
        <v>1</v>
      </c>
    </row>
    <row r="4">
      <c r="A4" t="inlineStr">
        <is>
          <t>AMGN</t>
        </is>
      </c>
      <c r="B4" t="n">
        <v>15.85</v>
      </c>
      <c r="C4" t="n">
        <v>0.04</v>
      </c>
      <c r="D4" t="n">
        <v>0.338</v>
      </c>
      <c r="E4" t="inlineStr">
        <is>
          <t>direct</t>
        </is>
      </c>
      <c r="F4" t="n">
        <v>1</v>
      </c>
    </row>
    <row r="5">
      <c r="A5" t="inlineStr">
        <is>
          <t>VRTX</t>
        </is>
      </c>
      <c r="B5" t="n">
        <v>25.25</v>
      </c>
      <c r="C5" t="n">
        <v>0.04</v>
      </c>
      <c r="D5" t="n">
        <v>0.381</v>
      </c>
      <c r="E5" t="inlineStr">
        <is>
          <t>segment</t>
        </is>
      </c>
      <c r="F5" t="n">
        <v>0.5</v>
      </c>
    </row>
    <row r="6">
      <c r="A6" t="inlineStr">
        <is>
          <t>REGN</t>
        </is>
      </c>
      <c r="B6" t="n">
        <v>13.89</v>
      </c>
      <c r="C6" t="n">
        <v>0.04</v>
      </c>
      <c r="D6" t="n">
        <v>0.207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Patent Cliff (LOE) / IRA Pricing Erosion</t>
        </is>
      </c>
      <c r="B3" t="n">
        <v>0.2</v>
      </c>
      <c r="C3" t="n">
        <v>5.436</v>
      </c>
      <c r="D3" t="n">
        <v>10</v>
      </c>
      <c r="E3">
        <f>C3*D3</f>
        <v/>
      </c>
      <c r="F3">
        <f>E3/136.36-1</f>
        <v/>
      </c>
    </row>
    <row r="4">
      <c r="A4" t="inlineStr">
        <is>
          <t>Pipeline Setback / Pricing Pressure</t>
        </is>
      </c>
      <c r="B4" t="n">
        <v>0.17</v>
      </c>
      <c r="C4" t="n">
        <v>6.679</v>
      </c>
      <c r="D4" t="n">
        <v>13.5</v>
      </c>
      <c r="E4">
        <f>C4*D4</f>
        <v/>
      </c>
      <c r="F4">
        <f>E4/136.36-1</f>
        <v/>
      </c>
    </row>
    <row r="5">
      <c r="A5" t="inlineStr">
        <is>
          <t>Base — Pipeline Offsets LOE</t>
        </is>
      </c>
      <c r="B5" t="n">
        <v>0.35</v>
      </c>
      <c r="C5" t="n">
        <v>7.738</v>
      </c>
      <c r="D5" t="n">
        <v>16.3</v>
      </c>
      <c r="E5">
        <f>C5*D5</f>
        <v/>
      </c>
      <c r="F5">
        <f>E5/136.36-1</f>
        <v/>
      </c>
    </row>
    <row r="6">
      <c r="A6" t="inlineStr">
        <is>
          <t>Growth — Launch / Indication Expansion</t>
        </is>
      </c>
      <c r="B6" t="n">
        <v>0.2</v>
      </c>
      <c r="C6" t="n">
        <v>8.536</v>
      </c>
      <c r="D6" t="n">
        <v>20</v>
      </c>
      <c r="E6">
        <f>C6*D6</f>
        <v/>
      </c>
      <c r="F6">
        <f>E6/136.36-1</f>
        <v/>
      </c>
    </row>
    <row r="7">
      <c r="A7" t="inlineStr">
        <is>
          <t>Bull — Blockbuster / Pipeline Re-Rate</t>
        </is>
      </c>
      <c r="B7" t="n">
        <v>0.08</v>
      </c>
      <c r="C7" t="n">
        <v>9.284000000000001</v>
      </c>
      <c r="D7" t="n">
        <v>23.2</v>
      </c>
      <c r="E7">
        <f>C7*D7</f>
        <v/>
      </c>
      <c r="F7">
        <f>E7/136.36-1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110.08666527342</v>
      </c>
    </row>
    <row r="5">
      <c r="A5" t="inlineStr">
        <is>
          <t>P10</t>
        </is>
      </c>
      <c r="B5" t="n">
        <v>66.70098515691322</v>
      </c>
    </row>
    <row r="6">
      <c r="A6" t="inlineStr">
        <is>
          <t>P90</t>
        </is>
      </c>
      <c r="B6" t="n">
        <v>169.4335687032611</v>
      </c>
    </row>
    <row r="7">
      <c r="A7" t="inlineStr">
        <is>
          <t>P(&gt; current) %</t>
        </is>
      </c>
      <c r="B7" t="n">
        <v>27.01</v>
      </c>
    </row>
    <row r="8">
      <c r="A8" t="inlineStr">
        <is>
          <t>P(&gt; target) %</t>
        </is>
      </c>
      <c r="B8" t="n">
        <v>38.37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6.377252247462597</v>
      </c>
    </row>
    <row r="13">
      <c r="A13" t="inlineStr">
        <is>
          <t>Gross Margin</t>
        </is>
      </c>
      <c r="B13" t="n">
        <v>12.26702186735985</v>
      </c>
    </row>
    <row r="14">
      <c r="A14" t="inlineStr">
        <is>
          <t>P/E Multiple</t>
        </is>
      </c>
      <c r="B14" t="n">
        <v>81.35572588517755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2026-07-08T09:38:05Z</dcterms:created>
  <dcterms:modified xsi:type="dcterms:W3CDTF">2026-07-08T09:38:05Z</dcterms:modified>
</cp:coreProperties>
</file>