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GE Aerospace (GE)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-9.300000000000001</v>
      </c>
    </row>
    <row r="10">
      <c r="A10" t="inlineStr">
        <is>
          <t>Diluted shares (B)</t>
        </is>
      </c>
      <c r="B10" s="4" t="n">
        <v>1.057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0.188</v>
      </c>
      <c r="C14" s="4" t="n">
        <v>0.192</v>
      </c>
      <c r="D14" s="4" t="n">
        <v>0.198</v>
      </c>
      <c r="E14" s="4" t="n">
        <v>0.198</v>
      </c>
      <c r="F14" s="4" t="n">
        <v>0.198</v>
      </c>
    </row>
    <row r="15">
      <c r="A15" t="inlineStr">
        <is>
          <t>D&amp;A $B</t>
        </is>
      </c>
      <c r="B15" s="4" t="n">
        <v>1.2858</v>
      </c>
      <c r="C15" s="4" t="n">
        <v>1.3153</v>
      </c>
      <c r="D15" s="4" t="n">
        <v>1.3615</v>
      </c>
      <c r="E15" s="4" t="n">
        <v>1.421</v>
      </c>
      <c r="F15" s="4" t="n">
        <v>1.4922</v>
      </c>
    </row>
    <row r="16">
      <c r="A16" t="inlineStr">
        <is>
          <t>Capex $B</t>
        </is>
      </c>
      <c r="B16" s="4" t="n">
        <v>1.35</v>
      </c>
      <c r="C16" s="4" t="n">
        <v>1.45</v>
      </c>
      <c r="D16" s="4" t="n">
        <v>1.55</v>
      </c>
      <c r="E16" s="4" t="n">
        <v>1.63</v>
      </c>
      <c r="F16" s="4" t="n">
        <v>1.7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51.692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70</v>
      </c>
      <c r="C3" t="n">
        <v>1</v>
      </c>
    </row>
    <row r="4">
      <c r="A4" t="inlineStr">
        <is>
          <t>Revenue CAGR ±3pp</t>
        </is>
      </c>
      <c r="B4" t="n">
        <v>62</v>
      </c>
      <c r="C4" t="n">
        <v>2</v>
      </c>
    </row>
    <row r="5">
      <c r="A5" t="inlineStr">
        <is>
          <t>Terminal × ±15%</t>
        </is>
      </c>
      <c r="B5" t="n">
        <v>58</v>
      </c>
      <c r="C5" t="n">
        <v>3</v>
      </c>
    </row>
    <row r="6">
      <c r="A6" t="inlineStr">
        <is>
          <t>WACC ±1pp</t>
        </is>
      </c>
      <c r="B6" t="n">
        <v>20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366.98</v>
      </c>
    </row>
    <row r="7">
      <c r="A7" s="3" t="inlineStr">
        <is>
          <t>Scenario PWEV target</t>
        </is>
      </c>
      <c r="B7" t="n">
        <v>368.5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175.59025</v>
      </c>
    </row>
    <row r="12">
      <c r="A12" s="3" t="inlineStr">
        <is>
          <t>MC median</t>
        </is>
      </c>
      <c r="B12" t="n">
        <v>326.9674086557513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45.855</v>
      </c>
      <c r="C3" t="n">
        <v>16.887</v>
      </c>
      <c r="D3" t="n">
        <v>8.77</v>
      </c>
      <c r="E3" t="n">
        <v>10.843</v>
      </c>
      <c r="F3" t="n">
        <v>8.704000000000001</v>
      </c>
    </row>
    <row r="4">
      <c r="A4" t="inlineStr">
        <is>
          <t>2024-12-31</t>
        </is>
      </c>
      <c r="B4" t="n">
        <v>38.702</v>
      </c>
      <c r="C4" t="n">
        <v>14.394</v>
      </c>
      <c r="D4" t="n">
        <v>6.761</v>
      </c>
      <c r="E4" t="n">
        <v>8.606</v>
      </c>
      <c r="F4" t="n">
        <v>6.556</v>
      </c>
    </row>
    <row r="5">
      <c r="A5" t="inlineStr">
        <is>
          <t>2023-12-31</t>
        </is>
      </c>
      <c r="B5" t="n">
        <v>35.348</v>
      </c>
      <c r="C5" t="n">
        <v>12.409</v>
      </c>
      <c r="D5" t="n">
        <v>4.717</v>
      </c>
      <c r="E5" t="n">
        <v>11.47</v>
      </c>
      <c r="F5" t="n">
        <v>9.481999999999999</v>
      </c>
    </row>
    <row r="6">
      <c r="A6" t="inlineStr">
        <is>
          <t>2022-12-31</t>
        </is>
      </c>
      <c r="B6" t="n">
        <v>76.55500000000001</v>
      </c>
      <c r="C6" t="n">
        <v>13.827</v>
      </c>
      <c r="D6" t="n">
        <v>1.858</v>
      </c>
      <c r="E6" t="n">
        <v>1.858</v>
      </c>
      <c r="F6" t="n">
        <v>0.292</v>
      </c>
    </row>
    <row r="7">
      <c r="A7" t="inlineStr">
        <is>
          <t>2021-12-31</t>
        </is>
      </c>
      <c r="B7" t="n">
        <v>56.469</v>
      </c>
      <c r="C7" t="n">
        <v>13.091</v>
      </c>
      <c r="D7" t="n">
        <v>1.058</v>
      </c>
      <c r="E7" t="n">
        <v>-3.905</v>
      </c>
      <c r="F7" t="n">
        <v>-6.337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8.537000000000001</v>
      </c>
      <c r="C11" t="n">
        <v>1.273</v>
      </c>
      <c r="D11" t="n">
        <v>7.264</v>
      </c>
      <c r="E11" t="n">
        <v>7.551</v>
      </c>
    </row>
    <row r="12">
      <c r="A12" t="inlineStr">
        <is>
          <t>2024-12-31</t>
        </is>
      </c>
      <c r="B12" t="n">
        <v>4.71</v>
      </c>
      <c r="C12" t="n">
        <v>1.032</v>
      </c>
      <c r="D12" t="n">
        <v>3.678</v>
      </c>
      <c r="E12" t="n">
        <v>5.827</v>
      </c>
    </row>
    <row r="13">
      <c r="A13" t="inlineStr">
        <is>
          <t>2023-12-31</t>
        </is>
      </c>
      <c r="B13" t="n">
        <v>5.179</v>
      </c>
      <c r="C13" t="n">
        <v>1.595</v>
      </c>
      <c r="D13" t="n">
        <v>3.584</v>
      </c>
      <c r="E13" t="n">
        <v>1.233</v>
      </c>
    </row>
    <row r="14">
      <c r="A14" t="inlineStr">
        <is>
          <t>2022-12-31</t>
        </is>
      </c>
      <c r="B14" t="n">
        <v>5.916</v>
      </c>
      <c r="C14" t="n">
        <v>1.174</v>
      </c>
      <c r="D14" t="n">
        <v>4.742</v>
      </c>
      <c r="E14" t="n">
        <v>1.048</v>
      </c>
    </row>
    <row r="15">
      <c r="A15" t="inlineStr">
        <is>
          <t>2021-12-31</t>
        </is>
      </c>
      <c r="B15" t="n">
        <v>3.332</v>
      </c>
      <c r="C15" t="n">
        <v>1.361</v>
      </c>
      <c r="D15" t="n">
        <v>1.971</v>
      </c>
      <c r="E15" t="n">
        <v>0.107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218.68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RTX</t>
        </is>
      </c>
      <c r="B3" t="n">
        <v>26.6</v>
      </c>
      <c r="C3" t="n">
        <v>0.07000000000000001</v>
      </c>
      <c r="D3" t="n">
        <v>0.132</v>
      </c>
      <c r="E3" t="inlineStr">
        <is>
          <t>segment</t>
        </is>
      </c>
      <c r="F3" t="n">
        <v>0.5</v>
      </c>
    </row>
    <row r="4">
      <c r="A4" t="inlineStr">
        <is>
          <t>LMT</t>
        </is>
      </c>
      <c r="B4" t="n">
        <v>16.31</v>
      </c>
      <c r="C4" t="n">
        <v>0.07000000000000001</v>
      </c>
      <c r="D4" t="n">
        <v>0.11</v>
      </c>
      <c r="E4" t="inlineStr">
        <is>
          <t>broad</t>
        </is>
      </c>
      <c r="F4" t="n">
        <v>0.25</v>
      </c>
    </row>
    <row r="5">
      <c r="A5" t="inlineStr">
        <is>
          <t>HWM</t>
        </is>
      </c>
      <c r="B5" t="n">
        <v>53.76</v>
      </c>
      <c r="C5" t="n">
        <v>0.07000000000000001</v>
      </c>
      <c r="D5" t="n">
        <v>0.282</v>
      </c>
      <c r="E5" t="inlineStr">
        <is>
          <t>direct</t>
        </is>
      </c>
      <c r="F5" t="n">
        <v>1</v>
      </c>
    </row>
    <row r="6">
      <c r="A6" t="inlineStr">
        <is>
          <t>GD</t>
        </is>
      </c>
      <c r="B6" t="n">
        <v>21.05</v>
      </c>
      <c r="C6" t="n">
        <v>0.07000000000000001</v>
      </c>
      <c r="D6" t="n">
        <v>0.105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36.3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4.549</v>
      </c>
      <c r="D3" t="n">
        <v>36</v>
      </c>
      <c r="E3">
        <f>C3*D3</f>
        <v/>
      </c>
      <c r="F3">
        <f>E3/366.98-1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5.66</v>
      </c>
      <c r="D4" t="n">
        <v>47</v>
      </c>
      <c r="E4">
        <f>C4*D4</f>
        <v/>
      </c>
      <c r="F4">
        <f>E4/366.98-1</f>
        <v/>
      </c>
    </row>
    <row r="5">
      <c r="A5" t="inlineStr">
        <is>
          <t>Base — Backlog + Aftermarket</t>
        </is>
      </c>
      <c r="B5" t="n">
        <v>0.35</v>
      </c>
      <c r="C5" t="n">
        <v>6.953</v>
      </c>
      <c r="D5" t="n">
        <v>51</v>
      </c>
      <c r="E5">
        <f>C5*D5</f>
        <v/>
      </c>
      <c r="F5">
        <f>E5/366.98-1</f>
        <v/>
      </c>
    </row>
    <row r="6">
      <c r="A6" t="inlineStr">
        <is>
          <t>Growth — Rearmament / Air-Traffic Recovery</t>
        </is>
      </c>
      <c r="B6" t="n">
        <v>0.2</v>
      </c>
      <c r="C6" t="n">
        <v>7.884</v>
      </c>
      <c r="D6" t="n">
        <v>59</v>
      </c>
      <c r="E6">
        <f>C6*D6</f>
        <v/>
      </c>
      <c r="F6">
        <f>E6/366.98-1</f>
        <v/>
      </c>
    </row>
    <row r="7">
      <c r="A7" t="inlineStr">
        <is>
          <t>Bull — Re-Rate</t>
        </is>
      </c>
      <c r="B7" t="n">
        <v>0.08</v>
      </c>
      <c r="C7" t="n">
        <v>8.51</v>
      </c>
      <c r="D7" t="n">
        <v>71</v>
      </c>
      <c r="E7">
        <f>C7*D7</f>
        <v/>
      </c>
      <c r="F7">
        <f>E7/366.98-1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326.9674086557513</v>
      </c>
    </row>
    <row r="5">
      <c r="A5" t="inlineStr">
        <is>
          <t>P10</t>
        </is>
      </c>
      <c r="B5" t="n">
        <v>173.5706332080252</v>
      </c>
    </row>
    <row r="6">
      <c r="A6" t="inlineStr">
        <is>
          <t>P90</t>
        </is>
      </c>
      <c r="B6" t="n">
        <v>560.4415723152031</v>
      </c>
    </row>
    <row r="7">
      <c r="A7" t="inlineStr">
        <is>
          <t>P(&gt; current) %</t>
        </is>
      </c>
      <c r="B7" t="n">
        <v>39.98999999999999</v>
      </c>
    </row>
    <row r="8">
      <c r="A8" t="inlineStr">
        <is>
          <t>P(&gt; target) %</t>
        </is>
      </c>
      <c r="B8" t="n">
        <v>39.6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4.144590023742629</v>
      </c>
    </row>
    <row r="13">
      <c r="A13" t="inlineStr">
        <is>
          <t>Gross Margin</t>
        </is>
      </c>
      <c r="B13" t="n">
        <v>39.1437807619554</v>
      </c>
    </row>
    <row r="14">
      <c r="A14" t="inlineStr">
        <is>
          <t>P/E Multiple</t>
        </is>
      </c>
      <c r="B14" t="n">
        <v>56.71162921430197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2026-07-08T09:39:30Z</dcterms:created>
  <dcterms:modified xsi:type="dcterms:W3CDTF">2026-07-08T09:39:30Z</dcterms:modified>
</cp:coreProperties>
</file>