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Fidelity National Information Services Inc (FIS)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-20.3</v>
      </c>
    </row>
    <row r="10">
      <c r="A10" t="inlineStr">
        <is>
          <t>Diluted shares (B)</t>
        </is>
      </c>
      <c r="B10" s="4" t="n">
        <v>0.51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0.349</v>
      </c>
      <c r="C14" s="4" t="n">
        <v>0.357</v>
      </c>
      <c r="D14" s="4" t="n">
        <v>0.368</v>
      </c>
      <c r="E14" s="4" t="n">
        <v>0.368</v>
      </c>
      <c r="F14" s="4" t="n">
        <v>0.368</v>
      </c>
    </row>
    <row r="15">
      <c r="A15" t="inlineStr">
        <is>
          <t>D&amp;A $B</t>
        </is>
      </c>
      <c r="B15" s="4" t="n">
        <v>0.155</v>
      </c>
      <c r="C15" s="4" t="n">
        <v>0.1577</v>
      </c>
      <c r="D15" s="4" t="n">
        <v>0.162</v>
      </c>
      <c r="E15" s="4" t="n">
        <v>0.1672</v>
      </c>
      <c r="F15" s="4" t="n">
        <v>0.1732</v>
      </c>
    </row>
    <row r="16">
      <c r="A16" t="inlineStr">
        <is>
          <t>Capex $B</t>
        </is>
      </c>
      <c r="B16" s="4" t="n">
        <v>0.16</v>
      </c>
      <c r="C16" s="4" t="n">
        <v>0.17</v>
      </c>
      <c r="D16" s="4" t="n">
        <v>0.18</v>
      </c>
      <c r="E16" s="4" t="n">
        <v>0.185</v>
      </c>
      <c r="F16" s="4" t="n">
        <v>0.19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12.584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14</v>
      </c>
      <c r="C3" t="n">
        <v>1</v>
      </c>
    </row>
    <row r="4">
      <c r="A4" t="inlineStr">
        <is>
          <t>Op margin ±3pp</t>
        </is>
      </c>
      <c r="B4" t="n">
        <v>10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42.6</v>
      </c>
    </row>
    <row r="7">
      <c r="A7" s="3" t="inlineStr">
        <is>
          <t>Scenario PWEV target</t>
        </is>
      </c>
      <c r="B7" t="n">
        <v>38.34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132.7842</v>
      </c>
    </row>
    <row r="12">
      <c r="A12" s="3" t="inlineStr">
        <is>
          <t>MC median</t>
        </is>
      </c>
      <c r="B12" t="n">
        <v>34.42105636104075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10.677</v>
      </c>
      <c r="C3" t="n">
        <v>3.936</v>
      </c>
      <c r="D3" t="n">
        <v>1.759</v>
      </c>
      <c r="E3" t="n">
        <v>1.017</v>
      </c>
      <c r="F3" t="n">
        <v>0.382</v>
      </c>
    </row>
    <row r="4">
      <c r="A4" t="inlineStr">
        <is>
          <t>2024-12-31</t>
        </is>
      </c>
      <c r="B4" t="n">
        <v>10.127</v>
      </c>
      <c r="C4" t="n">
        <v>3.804</v>
      </c>
      <c r="D4" t="n">
        <v>1.709</v>
      </c>
      <c r="E4" t="n">
        <v>1.648</v>
      </c>
      <c r="F4" t="n">
        <v>1.45</v>
      </c>
    </row>
    <row r="5">
      <c r="A5" t="inlineStr">
        <is>
          <t>2023-12-31</t>
        </is>
      </c>
      <c r="B5" t="n">
        <v>9.831</v>
      </c>
      <c r="C5" t="n">
        <v>3.656</v>
      </c>
      <c r="D5" t="n">
        <v>2.042</v>
      </c>
      <c r="E5" t="n">
        <v>1.375</v>
      </c>
      <c r="F5" t="n">
        <v>-6.655</v>
      </c>
    </row>
    <row r="6">
      <c r="A6" t="inlineStr">
        <is>
          <t>2022-12-31</t>
        </is>
      </c>
      <c r="B6" t="n">
        <v>9.718999999999999</v>
      </c>
      <c r="C6" t="n">
        <v>3.503</v>
      </c>
      <c r="D6" t="n">
        <v>1.902</v>
      </c>
      <c r="E6" t="n">
        <v>1.239</v>
      </c>
      <c r="F6" t="n">
        <v>-16.72</v>
      </c>
    </row>
    <row r="7">
      <c r="A7" t="inlineStr">
        <is>
          <t>2021-12-31</t>
        </is>
      </c>
      <c r="B7" t="n">
        <v>13.877</v>
      </c>
      <c r="C7" t="n">
        <v>5.195</v>
      </c>
      <c r="D7" t="n">
        <v>2.102</v>
      </c>
      <c r="E7" t="n">
        <v>1.005</v>
      </c>
      <c r="F7" t="n">
        <v>0.417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2.963</v>
      </c>
      <c r="C11" t="n">
        <v>0.154</v>
      </c>
      <c r="D11" t="n">
        <v>2.809</v>
      </c>
      <c r="E11" t="n">
        <v>1.425</v>
      </c>
    </row>
    <row r="12">
      <c r="A12" t="inlineStr">
        <is>
          <t>2024-12-31</t>
        </is>
      </c>
      <c r="B12" t="n">
        <v>2.071</v>
      </c>
      <c r="C12" t="n">
        <v>0.097</v>
      </c>
      <c r="D12" t="n">
        <v>1.974</v>
      </c>
      <c r="E12" t="n">
        <v>4.045</v>
      </c>
    </row>
    <row r="13">
      <c r="A13" t="inlineStr">
        <is>
          <t>2023-12-31</t>
        </is>
      </c>
      <c r="B13" t="n">
        <v>4.335</v>
      </c>
      <c r="C13" t="n">
        <v>0.115</v>
      </c>
      <c r="D13" t="n">
        <v>4.22</v>
      </c>
      <c r="E13" t="n">
        <v>0.522</v>
      </c>
    </row>
    <row r="14">
      <c r="A14" t="inlineStr">
        <is>
          <t>2022-12-31</t>
        </is>
      </c>
      <c r="B14" t="n">
        <v>3.939</v>
      </c>
      <c r="C14" t="n">
        <v>1.39</v>
      </c>
      <c r="D14" t="n">
        <v>2.549</v>
      </c>
      <c r="E14" t="n">
        <v>1.938</v>
      </c>
    </row>
    <row r="15">
      <c r="A15" t="inlineStr">
        <is>
          <t>2021-12-31</t>
        </is>
      </c>
      <c r="B15" t="n">
        <v>4.81</v>
      </c>
      <c r="C15" t="n">
        <v>1.251</v>
      </c>
      <c r="D15" t="n">
        <v>3.559</v>
      </c>
      <c r="E15" t="n">
        <v>2.114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23.68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</t>
        </is>
      </c>
      <c r="B3" t="n">
        <v>22.03</v>
      </c>
      <c r="C3" t="n">
        <v>0.1</v>
      </c>
      <c r="D3" t="n">
        <v>0.673</v>
      </c>
      <c r="E3" t="inlineStr">
        <is>
          <t>broad</t>
        </is>
      </c>
      <c r="F3" t="n">
        <v>0.25</v>
      </c>
    </row>
    <row r="4">
      <c r="A4" t="inlineStr">
        <is>
          <t>MA</t>
        </is>
      </c>
      <c r="B4" t="n">
        <v>25.19</v>
      </c>
      <c r="C4" t="n">
        <v>0.1</v>
      </c>
      <c r="D4" t="n">
        <v>0.608</v>
      </c>
      <c r="E4" t="inlineStr">
        <is>
          <t>broad</t>
        </is>
      </c>
      <c r="F4" t="n">
        <v>0.25</v>
      </c>
    </row>
    <row r="5">
      <c r="A5" t="inlineStr">
        <is>
          <t>XYZ</t>
        </is>
      </c>
      <c r="B5" t="n">
        <v>19.53</v>
      </c>
      <c r="C5" t="n">
        <v>0.1</v>
      </c>
      <c r="D5" t="n">
        <v>-0.026</v>
      </c>
      <c r="E5" t="inlineStr">
        <is>
          <t>broad</t>
        </is>
      </c>
      <c r="F5" t="n">
        <v>0.25</v>
      </c>
    </row>
    <row r="6">
      <c r="A6" t="inlineStr">
        <is>
          <t>PYPL</t>
        </is>
      </c>
      <c r="B6" t="n">
        <v>7.98</v>
      </c>
      <c r="C6" t="n">
        <v>0.1</v>
      </c>
      <c r="D6" t="n">
        <v>0.18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C3" t="n">
        <v>4.51</v>
      </c>
      <c r="D3" t="n">
        <v>3.7</v>
      </c>
      <c r="E3">
        <f>C3*D3</f>
        <v/>
      </c>
      <c r="F3">
        <f>E3/42.6-1</f>
        <v/>
      </c>
    </row>
    <row r="4">
      <c r="A4" t="inlineStr">
        <is>
          <t>Consumer-Spend Recession</t>
        </is>
      </c>
      <c r="B4" t="n">
        <v>0.17</v>
      </c>
      <c r="C4" t="n">
        <v>5.234</v>
      </c>
      <c r="D4" t="n">
        <v>5.4</v>
      </c>
      <c r="E4">
        <f>C4*D4</f>
        <v/>
      </c>
      <c r="F4">
        <f>E4/42.6-1</f>
        <v/>
      </c>
    </row>
    <row r="5">
      <c r="A5" t="inlineStr">
        <is>
          <t>Base — Volume + Take-Rate Growth</t>
        </is>
      </c>
      <c r="B5" t="n">
        <v>0.35</v>
      </c>
      <c r="C5" t="n">
        <v>6.179</v>
      </c>
      <c r="D5" t="n">
        <v>6.4</v>
      </c>
      <c r="E5">
        <f>C5*D5</f>
        <v/>
      </c>
      <c r="F5">
        <f>E5/42.6-1</f>
        <v/>
      </c>
    </row>
    <row r="6">
      <c r="A6" t="inlineStr">
        <is>
          <t>Growth — Cross-Border / Value-Added Services</t>
        </is>
      </c>
      <c r="B6" t="n">
        <v>0.2</v>
      </c>
      <c r="C6" t="n">
        <v>6.971</v>
      </c>
      <c r="D6" t="n">
        <v>7.7</v>
      </c>
      <c r="E6">
        <f>C6*D6</f>
        <v/>
      </c>
      <c r="F6">
        <f>E6/42.6-1</f>
        <v/>
      </c>
    </row>
    <row r="7">
      <c r="A7" t="inlineStr">
        <is>
          <t>Bull — Re-Rate</t>
        </is>
      </c>
      <c r="B7" t="n">
        <v>0.08</v>
      </c>
      <c r="C7" t="n">
        <v>7.468</v>
      </c>
      <c r="D7" t="n">
        <v>9.1</v>
      </c>
      <c r="E7">
        <f>C7*D7</f>
        <v/>
      </c>
      <c r="F7">
        <f>E7/42.6-1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34.42105636104075</v>
      </c>
    </row>
    <row r="5">
      <c r="A5" t="inlineStr">
        <is>
          <t>P10</t>
        </is>
      </c>
      <c r="B5" t="n">
        <v>20.2957304779026</v>
      </c>
    </row>
    <row r="6">
      <c r="A6" t="inlineStr">
        <is>
          <t>P90</t>
        </is>
      </c>
      <c r="B6" t="n">
        <v>54.85832646506859</v>
      </c>
    </row>
    <row r="7">
      <c r="A7" t="inlineStr">
        <is>
          <t>P(&gt; current) %</t>
        </is>
      </c>
      <c r="B7" t="n">
        <v>28.58</v>
      </c>
    </row>
    <row r="8">
      <c r="A8" t="inlineStr">
        <is>
          <t>P(&gt; target) %</t>
        </is>
      </c>
      <c r="B8" t="n">
        <v>38.59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4.921513866388652</v>
      </c>
    </row>
    <row r="13">
      <c r="A13" t="inlineStr">
        <is>
          <t>Gross Margin</t>
        </is>
      </c>
      <c r="B13" t="n">
        <v>15.13635953037159</v>
      </c>
    </row>
    <row r="14">
      <c r="A14" t="inlineStr">
        <is>
          <t>P/E Multiple</t>
        </is>
      </c>
      <c r="B14" t="n">
        <v>79.94212660323976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2026-07-08T09:38:03Z</dcterms:created>
  <dcterms:modified xsi:type="dcterms:W3CDTF">2026-07-08T09:38:03Z</dcterms:modified>
</cp:coreProperties>
</file>