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F5 Networks Inc (FFIV)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1.18</v>
      </c>
    </row>
    <row r="10">
      <c r="A10" t="inlineStr">
        <is>
          <t>Diluted shares (B)</t>
        </is>
      </c>
      <c r="B10" s="4" t="n">
        <v>0.055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0.357</v>
      </c>
      <c r="C14" s="4" t="n">
        <v>0.364</v>
      </c>
      <c r="D14" s="4" t="n">
        <v>0.375</v>
      </c>
      <c r="E14" s="4" t="n">
        <v>0.375</v>
      </c>
      <c r="F14" s="4" t="n">
        <v>0.375</v>
      </c>
    </row>
    <row r="15">
      <c r="A15" t="inlineStr">
        <is>
          <t>D&amp;A $B</t>
        </is>
      </c>
      <c r="B15" s="4" t="n">
        <v>0.0438</v>
      </c>
      <c r="C15" s="4" t="n">
        <v>0.0453</v>
      </c>
      <c r="D15" s="4" t="n">
        <v>0.0475</v>
      </c>
      <c r="E15" s="4" t="n">
        <v>0.0503</v>
      </c>
      <c r="F15" s="4" t="n">
        <v>0.0538</v>
      </c>
    </row>
    <row r="16">
      <c r="A16" t="inlineStr">
        <is>
          <t>Capex $B</t>
        </is>
      </c>
      <c r="B16" s="4" t="n">
        <v>0.048</v>
      </c>
      <c r="C16" s="4" t="n">
        <v>0.052</v>
      </c>
      <c r="D16" s="4" t="n">
        <v>0.056</v>
      </c>
      <c r="E16" s="4" t="n">
        <v>0.06</v>
      </c>
      <c r="F16" s="4" t="n">
        <v>0.064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3.478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101</v>
      </c>
      <c r="C3" t="n">
        <v>1</v>
      </c>
    </row>
    <row r="4">
      <c r="A4" t="inlineStr">
        <is>
          <t>Terminal × ±15%</t>
        </is>
      </c>
      <c r="B4" t="n">
        <v>91</v>
      </c>
      <c r="C4" t="n">
        <v>2</v>
      </c>
    </row>
    <row r="5">
      <c r="A5" t="inlineStr">
        <is>
          <t>Op margin ±3pp</t>
        </is>
      </c>
      <c r="B5" t="n">
        <v>63</v>
      </c>
      <c r="C5" t="n">
        <v>3</v>
      </c>
    </row>
    <row r="6">
      <c r="A6" t="inlineStr">
        <is>
          <t>WACC ±1pp</t>
        </is>
      </c>
      <c r="B6" t="n">
        <v>32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417.11</v>
      </c>
    </row>
    <row r="7">
      <c r="A7" s="3" t="inlineStr">
        <is>
          <t>Scenario PWEV target</t>
        </is>
      </c>
      <c r="B7" t="n">
        <v>391.6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446.068</v>
      </c>
    </row>
    <row r="12">
      <c r="A12" s="3" t="inlineStr">
        <is>
          <t>MC median</t>
        </is>
      </c>
      <c r="B12" t="n">
        <v>353.3253738583028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3.088</v>
      </c>
      <c r="C3" t="n">
        <v>2.514</v>
      </c>
      <c r="D3" t="n">
        <v>0.766</v>
      </c>
      <c r="E3" t="n">
        <v>0.791</v>
      </c>
      <c r="F3" t="n">
        <v>0.6919999999999999</v>
      </c>
    </row>
    <row r="4">
      <c r="A4" t="inlineStr">
        <is>
          <t>2024-09-30</t>
        </is>
      </c>
      <c r="B4" t="n">
        <v>2.816</v>
      </c>
      <c r="C4" t="n">
        <v>2.258</v>
      </c>
      <c r="D4" t="n">
        <v>0.659</v>
      </c>
      <c r="E4" t="n">
        <v>0.667</v>
      </c>
      <c r="F4" t="n">
        <v>0.5669999999999999</v>
      </c>
    </row>
    <row r="5">
      <c r="A5" t="inlineStr">
        <is>
          <t>2023-09-30</t>
        </is>
      </c>
      <c r="B5" t="n">
        <v>2.813</v>
      </c>
      <c r="C5" t="n">
        <v>2.22</v>
      </c>
      <c r="D5" t="n">
        <v>0.473</v>
      </c>
      <c r="E5" t="n">
        <v>0.538</v>
      </c>
      <c r="F5" t="n">
        <v>0.395</v>
      </c>
    </row>
    <row r="6">
      <c r="A6" t="inlineStr">
        <is>
          <t>2022-09-30</t>
        </is>
      </c>
      <c r="B6" t="n">
        <v>2.696</v>
      </c>
      <c r="C6" t="n">
        <v>2.156</v>
      </c>
      <c r="D6" t="n">
        <v>0.404</v>
      </c>
      <c r="E6" t="n">
        <v>0.412</v>
      </c>
      <c r="F6" t="n">
        <v>0.322</v>
      </c>
    </row>
    <row r="7">
      <c r="A7" t="inlineStr">
        <is>
          <t>2021-09-30</t>
        </is>
      </c>
      <c r="B7" t="n">
        <v>2.603</v>
      </c>
      <c r="C7" t="n">
        <v>2.11</v>
      </c>
      <c r="D7" t="n">
        <v>0.394</v>
      </c>
      <c r="E7" t="n">
        <v>0.387</v>
      </c>
      <c r="F7" t="n">
        <v>0.331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0.95</v>
      </c>
      <c r="C11" t="n">
        <v>0.043</v>
      </c>
      <c r="D11" t="n">
        <v>0.906</v>
      </c>
      <c r="E11" t="n">
        <v>0.502</v>
      </c>
    </row>
    <row r="12">
      <c r="A12" t="inlineStr">
        <is>
          <t>2024-09-30</t>
        </is>
      </c>
      <c r="B12" t="n">
        <v>0.792</v>
      </c>
      <c r="C12" t="n">
        <v>0.03</v>
      </c>
      <c r="D12" t="n">
        <v>0.762</v>
      </c>
      <c r="E12" t="n">
        <v>0.501</v>
      </c>
    </row>
    <row r="13">
      <c r="A13" t="inlineStr">
        <is>
          <t>2023-09-30</t>
        </is>
      </c>
      <c r="B13" t="n">
        <v>0.653</v>
      </c>
      <c r="C13" t="n">
        <v>0.054</v>
      </c>
      <c r="D13" t="n">
        <v>0.599</v>
      </c>
      <c r="E13" t="n">
        <v>0.35</v>
      </c>
    </row>
    <row r="14">
      <c r="A14" t="inlineStr">
        <is>
          <t>2022-09-30</t>
        </is>
      </c>
      <c r="B14" t="n">
        <v>0.443</v>
      </c>
      <c r="C14" t="n">
        <v>0.034</v>
      </c>
      <c r="D14" t="n">
        <v>0.409</v>
      </c>
      <c r="E14" t="n">
        <v>0.5</v>
      </c>
    </row>
    <row r="15">
      <c r="A15" t="inlineStr">
        <is>
          <t>2021-09-30</t>
        </is>
      </c>
      <c r="B15" t="n">
        <v>0.645</v>
      </c>
      <c r="C15" t="n">
        <v>0.031</v>
      </c>
      <c r="D15" t="n">
        <v>0.615</v>
      </c>
      <c r="E15" t="n">
        <v>0.5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408.34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CSCO</t>
        </is>
      </c>
      <c r="B3" t="n">
        <v>25.06</v>
      </c>
      <c r="C3" t="n">
        <v>0.08</v>
      </c>
      <c r="D3" t="n">
        <v>0.25</v>
      </c>
      <c r="E3" t="inlineStr">
        <is>
          <t>direct</t>
        </is>
      </c>
      <c r="F3" t="n">
        <v>1</v>
      </c>
    </row>
    <row r="4">
      <c r="A4" t="inlineStr">
        <is>
          <t>ANET</t>
        </is>
      </c>
      <c r="B4" t="n">
        <v>45.05</v>
      </c>
      <c r="C4" t="n">
        <v>0.08</v>
      </c>
      <c r="D4" t="n">
        <v>0.427</v>
      </c>
      <c r="E4" t="inlineStr">
        <is>
          <t>broad</t>
        </is>
      </c>
      <c r="F4" t="n">
        <v>0.25</v>
      </c>
    </row>
    <row r="5">
      <c r="A5" t="inlineStr">
        <is>
          <t>MSI</t>
        </is>
      </c>
      <c r="B5" t="n">
        <v>23.09</v>
      </c>
      <c r="C5" t="n">
        <v>0.08</v>
      </c>
      <c r="D5" t="n">
        <v>0.198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26.4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Capex Cyclicality / Share Loss</t>
        </is>
      </c>
      <c r="B3" t="n">
        <v>0.2</v>
      </c>
      <c r="C3" t="n">
        <v>13.075</v>
      </c>
      <c r="D3" t="n">
        <v>12.5</v>
      </c>
      <c r="E3">
        <f>C3*D3</f>
        <v/>
      </c>
      <c r="F3">
        <f>E3/417.11-1</f>
        <v/>
      </c>
    </row>
    <row r="4">
      <c r="A4" t="inlineStr">
        <is>
          <t>Service-Provider / Enterprise Recession</t>
        </is>
      </c>
      <c r="B4" t="n">
        <v>0.17</v>
      </c>
      <c r="C4" t="n">
        <v>15.136</v>
      </c>
      <c r="D4" t="n">
        <v>18</v>
      </c>
      <c r="E4">
        <f>C4*D4</f>
        <v/>
      </c>
      <c r="F4">
        <f>E4/417.11-1</f>
        <v/>
      </c>
    </row>
    <row r="5">
      <c r="A5" t="inlineStr">
        <is>
          <t>Base — Refresh + Datacenter Demand</t>
        </is>
      </c>
      <c r="B5" t="n">
        <v>0.35</v>
      </c>
      <c r="C5" t="n">
        <v>17.576</v>
      </c>
      <c r="D5" t="n">
        <v>22</v>
      </c>
      <c r="E5">
        <f>C5*D5</f>
        <v/>
      </c>
      <c r="F5">
        <f>E5/417.11-1</f>
        <v/>
      </c>
    </row>
    <row r="6">
      <c r="A6" t="inlineStr">
        <is>
          <t>Growth — AI Back-End (Optical / Switching)</t>
        </is>
      </c>
      <c r="B6" t="n">
        <v>0.2</v>
      </c>
      <c r="C6" t="n">
        <v>19.929</v>
      </c>
      <c r="D6" t="n">
        <v>25.7</v>
      </c>
      <c r="E6">
        <f>C6*D6</f>
        <v/>
      </c>
      <c r="F6">
        <f>E6/417.11-1</f>
        <v/>
      </c>
    </row>
    <row r="7">
      <c r="A7" t="inlineStr">
        <is>
          <t>Bull — Re-Rate</t>
        </is>
      </c>
      <c r="B7" t="n">
        <v>0.08</v>
      </c>
      <c r="C7" t="n">
        <v>21.198</v>
      </c>
      <c r="D7" t="n">
        <v>30.5</v>
      </c>
      <c r="E7">
        <f>C7*D7</f>
        <v/>
      </c>
      <c r="F7">
        <f>E7/417.11-1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353.3253738583028</v>
      </c>
    </row>
    <row r="5">
      <c r="A5" t="inlineStr">
        <is>
          <t>P10</t>
        </is>
      </c>
      <c r="B5" t="n">
        <v>202.4950065791158</v>
      </c>
    </row>
    <row r="6">
      <c r="A6" t="inlineStr">
        <is>
          <t>P90</t>
        </is>
      </c>
      <c r="B6" t="n">
        <v>580.6454305120592</v>
      </c>
    </row>
    <row r="7">
      <c r="A7" t="inlineStr">
        <is>
          <t>P(&gt; current) %</t>
        </is>
      </c>
      <c r="B7" t="n">
        <v>34.21</v>
      </c>
    </row>
    <row r="8">
      <c r="A8" t="inlineStr">
        <is>
          <t>P(&gt; target) %</t>
        </is>
      </c>
      <c r="B8" t="n">
        <v>39.78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7.112903635097738</v>
      </c>
    </row>
    <row r="13">
      <c r="A13" t="inlineStr">
        <is>
          <t>Gross Margin</t>
        </is>
      </c>
      <c r="B13" t="n">
        <v>12.06670985693769</v>
      </c>
    </row>
    <row r="14">
      <c r="A14" t="inlineStr">
        <is>
          <t>P/E Multiple</t>
        </is>
      </c>
      <c r="B14" t="n">
        <v>80.82038650796457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2026-07-08T09:39:27Z</dcterms:created>
  <dcterms:modified xsi:type="dcterms:W3CDTF">2026-07-08T09:39:27Z</dcterms:modified>
</cp:coreProperties>
</file>