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FirstEnergy Corporation (FE)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0.581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48.39</v>
      </c>
    </row>
    <row r="7">
      <c r="A7" s="3" t="inlineStr">
        <is>
          <t>Scenario PWEV target</t>
        </is>
      </c>
      <c r="B7" t="n">
        <v>49.5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58.39624999999999</v>
      </c>
    </row>
    <row r="12">
      <c r="A12" s="3" t="inlineStr">
        <is>
          <t>MC median</t>
        </is>
      </c>
      <c r="B12" t="n">
        <v>43.49462987455418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15.09</v>
      </c>
      <c r="C3" t="n">
        <v>8.265000000000001</v>
      </c>
      <c r="D3" t="n">
        <v>2.833</v>
      </c>
      <c r="E3" t="n">
        <v>2.699</v>
      </c>
      <c r="F3" t="n">
        <v>1.02</v>
      </c>
    </row>
    <row r="4">
      <c r="A4" t="inlineStr">
        <is>
          <t>2024-12-31</t>
        </is>
      </c>
      <c r="B4" t="n">
        <v>13.472</v>
      </c>
      <c r="C4" t="n">
        <v>9.096</v>
      </c>
      <c r="D4" t="n">
        <v>2.375</v>
      </c>
      <c r="E4" t="n">
        <v>2.515</v>
      </c>
      <c r="F4" t="n">
        <v>0.978</v>
      </c>
    </row>
    <row r="5">
      <c r="A5" t="inlineStr">
        <is>
          <t>2023-12-31</t>
        </is>
      </c>
      <c r="B5" t="n">
        <v>12.87</v>
      </c>
      <c r="C5" t="n">
        <v>8.224</v>
      </c>
      <c r="D5" t="n">
        <v>2.266</v>
      </c>
      <c r="E5" t="n">
        <v>2.491</v>
      </c>
      <c r="F5" t="n">
        <v>1.102</v>
      </c>
    </row>
    <row r="6">
      <c r="A6" t="inlineStr">
        <is>
          <t>2022-12-31</t>
        </is>
      </c>
      <c r="B6" t="n">
        <v>12.459</v>
      </c>
      <c r="C6" t="n">
        <v>7.866</v>
      </c>
      <c r="D6" t="n">
        <v>1.91</v>
      </c>
      <c r="E6" t="n">
        <v>2.394</v>
      </c>
      <c r="F6" t="n">
        <v>0.406</v>
      </c>
    </row>
    <row r="7">
      <c r="A7" t="inlineStr">
        <is>
          <t>2021-12-31</t>
        </is>
      </c>
      <c r="B7" t="n">
        <v>11.132</v>
      </c>
      <c r="C7" t="n">
        <v>7.687</v>
      </c>
      <c r="D7" t="n">
        <v>1.726</v>
      </c>
      <c r="E7" t="n">
        <v>2.623</v>
      </c>
      <c r="F7" t="n">
        <v>1.283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3.7</v>
      </c>
      <c r="C11" t="n">
        <v>4.705</v>
      </c>
      <c r="D11" t="n">
        <v>-1.005</v>
      </c>
      <c r="E11" t="n">
        <v>0</v>
      </c>
    </row>
    <row r="12">
      <c r="A12" t="inlineStr">
        <is>
          <t>2024-12-31</t>
        </is>
      </c>
      <c r="B12" t="n">
        <v>2.891</v>
      </c>
      <c r="C12" t="n">
        <v>4.03</v>
      </c>
      <c r="D12" t="n">
        <v>-1.139</v>
      </c>
      <c r="E12" t="n">
        <v>0</v>
      </c>
    </row>
    <row r="13">
      <c r="A13" t="inlineStr">
        <is>
          <t>2023-12-31</t>
        </is>
      </c>
      <c r="B13" t="n">
        <v>1.387</v>
      </c>
      <c r="C13" t="n">
        <v>3.356</v>
      </c>
      <c r="D13" t="n">
        <v>-1.969</v>
      </c>
      <c r="E13" t="n">
        <v>0</v>
      </c>
    </row>
    <row r="14">
      <c r="A14" t="inlineStr">
        <is>
          <t>2022-12-31</t>
        </is>
      </c>
      <c r="B14" t="n">
        <v>2.683</v>
      </c>
      <c r="C14" t="n">
        <v>2.756</v>
      </c>
      <c r="D14" t="n">
        <v>-0.073</v>
      </c>
      <c r="E14" t="n">
        <v>2.357</v>
      </c>
    </row>
    <row r="15">
      <c r="A15" t="inlineStr">
        <is>
          <t>2021-12-31</t>
        </is>
      </c>
      <c r="B15" t="n">
        <v>2.811</v>
      </c>
      <c r="C15" t="n">
        <v>2.445</v>
      </c>
      <c r="D15" t="n">
        <v>0.366</v>
      </c>
      <c r="E15" t="n">
        <v>0.1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segment</t>
        </is>
      </c>
      <c r="F5" t="n">
        <v>0.5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1.903</v>
      </c>
      <c r="D3" t="n">
        <v>13.5</v>
      </c>
      <c r="E3">
        <f>C3*D3</f>
        <v/>
      </c>
      <c r="F3">
        <f>E3/48.39-1</f>
        <v/>
      </c>
    </row>
    <row r="4">
      <c r="A4" t="inlineStr">
        <is>
          <t>Recession / Rate Spike / Cost Overrun</t>
        </is>
      </c>
      <c r="B4" t="n">
        <v>0.17</v>
      </c>
      <c r="C4" t="n">
        <v>2.398</v>
      </c>
      <c r="D4" t="n">
        <v>17.4</v>
      </c>
      <c r="E4">
        <f>C4*D4</f>
        <v/>
      </c>
      <c r="F4">
        <f>E4/48.39-1</f>
        <v/>
      </c>
    </row>
    <row r="5">
      <c r="A5" t="inlineStr">
        <is>
          <t>Base — Rate-Base Growth + Allowed ROE</t>
        </is>
      </c>
      <c r="B5" t="n">
        <v>0.35</v>
      </c>
      <c r="C5" t="n">
        <v>2.681</v>
      </c>
      <c r="D5" t="n">
        <v>19.5</v>
      </c>
      <c r="E5">
        <f>C5*D5</f>
        <v/>
      </c>
      <c r="F5">
        <f>E5/48.39-1</f>
        <v/>
      </c>
    </row>
    <row r="6">
      <c r="A6" t="inlineStr">
        <is>
          <t>Growth — Datacenter Load / Clean-Energy Capex</t>
        </is>
      </c>
      <c r="B6" t="n">
        <v>0.2</v>
      </c>
      <c r="C6" t="n">
        <v>2.888</v>
      </c>
      <c r="D6" t="n">
        <v>22.7</v>
      </c>
      <c r="E6">
        <f>C6*D6</f>
        <v/>
      </c>
      <c r="F6">
        <f>E6/48.39-1</f>
        <v/>
      </c>
    </row>
    <row r="7">
      <c r="A7" t="inlineStr">
        <is>
          <t>Bull — Defensive Re-Rate</t>
        </is>
      </c>
      <c r="B7" t="n">
        <v>0.08</v>
      </c>
      <c r="C7" t="n">
        <v>3.012</v>
      </c>
      <c r="D7" t="n">
        <v>25.3</v>
      </c>
      <c r="E7">
        <f>C7*D7</f>
        <v/>
      </c>
      <c r="F7">
        <f>E7/48.39-1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43.49462987455418</v>
      </c>
    </row>
    <row r="5">
      <c r="A5" t="inlineStr">
        <is>
          <t>P10</t>
        </is>
      </c>
      <c r="B5" t="n">
        <v>18.69361560921179</v>
      </c>
    </row>
    <row r="6">
      <c r="A6" t="inlineStr">
        <is>
          <t>P90</t>
        </is>
      </c>
      <c r="B6" t="n">
        <v>78.4266037924635</v>
      </c>
    </row>
    <row r="7">
      <c r="A7" t="inlineStr">
        <is>
          <t>P(&gt; current) %</t>
        </is>
      </c>
      <c r="B7" t="n">
        <v>42.04</v>
      </c>
    </row>
    <row r="8">
      <c r="A8" t="inlineStr">
        <is>
          <t>P(&gt; target) %</t>
        </is>
      </c>
      <c r="B8" t="n">
        <v>40.40000000000001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1.208753712181691</v>
      </c>
    </row>
    <row r="13">
      <c r="A13" t="inlineStr">
        <is>
          <t>Gross Margin</t>
        </is>
      </c>
      <c r="B13" t="n">
        <v>70.87640232649424</v>
      </c>
    </row>
    <row r="14">
      <c r="A14" t="inlineStr">
        <is>
          <t>P/E Multiple</t>
        </is>
      </c>
      <c r="B14" t="n">
        <v>27.91484396132406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2026-07-08T09:39:26Z</dcterms:created>
  <dcterms:modified xsi:type="dcterms:W3CDTF">2026-07-08T09:39:27Z</dcterms:modified>
</cp:coreProperties>
</file>