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FedEx Corporation (FDX)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-5.59</v>
      </c>
    </row>
    <row r="10">
      <c r="A10" t="inlineStr">
        <is>
          <t>Diluted shares (B)</t>
        </is>
      </c>
      <c r="B10" s="4" t="n">
        <v>0.239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0.07199999999999999</v>
      </c>
      <c r="C14" s="4" t="n">
        <v>0.073</v>
      </c>
      <c r="D14" s="4" t="n">
        <v>0.075</v>
      </c>
      <c r="E14" s="4" t="n">
        <v>0.075</v>
      </c>
      <c r="F14" s="4" t="n">
        <v>0.075</v>
      </c>
    </row>
    <row r="15">
      <c r="A15" t="inlineStr">
        <is>
          <t>D&amp;A $B</t>
        </is>
      </c>
      <c r="B15" s="4" t="n">
        <v>3.8333</v>
      </c>
      <c r="C15" s="4" t="n">
        <v>3.89</v>
      </c>
      <c r="D15" s="4" t="n">
        <v>3.98</v>
      </c>
      <c r="E15" s="4" t="n">
        <v>4.1033</v>
      </c>
      <c r="F15" s="4" t="n">
        <v>4.2683</v>
      </c>
    </row>
    <row r="16">
      <c r="A16" t="inlineStr">
        <is>
          <t>Capex $B</t>
        </is>
      </c>
      <c r="B16" s="4" t="n">
        <v>3.95</v>
      </c>
      <c r="C16" s="4" t="n">
        <v>4.15</v>
      </c>
      <c r="D16" s="4" t="n">
        <v>4.35</v>
      </c>
      <c r="E16" s="4" t="n">
        <v>4.55</v>
      </c>
      <c r="F16" s="4" t="n">
        <v>4.8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95.607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243</v>
      </c>
      <c r="C3" t="n">
        <v>1</v>
      </c>
    </row>
    <row r="4">
      <c r="A4" t="inlineStr">
        <is>
          <t>Revenue CAGR ±3pp</t>
        </is>
      </c>
      <c r="B4" t="n">
        <v>76</v>
      </c>
      <c r="C4" t="n">
        <v>2</v>
      </c>
    </row>
    <row r="5">
      <c r="A5" t="inlineStr">
        <is>
          <t>Capex intensity ±15%</t>
        </is>
      </c>
      <c r="B5" t="n">
        <v>68</v>
      </c>
      <c r="C5" t="n">
        <v>3</v>
      </c>
    </row>
    <row r="6">
      <c r="A6" t="inlineStr">
        <is>
          <t>Terminal × ±15%</t>
        </is>
      </c>
      <c r="B6" t="n">
        <v>57</v>
      </c>
      <c r="C6" t="n">
        <v>4</v>
      </c>
    </row>
    <row r="7">
      <c r="A7" t="inlineStr">
        <is>
          <t>WACC ±1pp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312.88</v>
      </c>
    </row>
    <row r="7">
      <c r="A7" s="3" t="inlineStr">
        <is>
          <t>Scenario PWEV target</t>
        </is>
      </c>
      <c r="B7" t="n">
        <v>310.1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565.0465</v>
      </c>
    </row>
    <row r="12">
      <c r="A12" s="3" t="inlineStr">
        <is>
          <t>MC median</t>
        </is>
      </c>
      <c r="B12" t="n">
        <v>271.4960893311317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2026-05-31</t>
        </is>
      </c>
      <c r="B3" t="n">
        <v>94.72</v>
      </c>
      <c r="C3" t="n">
        <v>20.622</v>
      </c>
      <c r="D3" t="n">
        <v>6.623</v>
      </c>
      <c r="E3" t="n">
        <v>6.623</v>
      </c>
      <c r="F3" t="n">
        <v>4.433</v>
      </c>
    </row>
    <row r="4">
      <c r="A4" t="inlineStr">
        <is>
          <t>2025-05-31</t>
        </is>
      </c>
      <c r="B4" t="n">
        <v>87.926</v>
      </c>
      <c r="C4" t="n">
        <v>18.995</v>
      </c>
      <c r="D4" t="n">
        <v>6.082</v>
      </c>
      <c r="E4" t="n">
        <v>6.23</v>
      </c>
      <c r="F4" t="n">
        <v>4.092</v>
      </c>
    </row>
    <row r="5">
      <c r="A5" t="inlineStr">
        <is>
          <t>2024-05-31</t>
        </is>
      </c>
      <c r="B5" t="n">
        <v>87.693</v>
      </c>
      <c r="C5" t="n">
        <v>18.952</v>
      </c>
      <c r="D5" t="n">
        <v>6.355</v>
      </c>
      <c r="E5" t="n">
        <v>6.581</v>
      </c>
      <c r="F5" t="n">
        <v>4.331</v>
      </c>
    </row>
    <row r="6">
      <c r="A6" t="inlineStr">
        <is>
          <t>2023-05-31</t>
        </is>
      </c>
      <c r="B6" t="n">
        <v>90.155</v>
      </c>
      <c r="C6" t="n">
        <v>19.166</v>
      </c>
      <c r="D6" t="n">
        <v>5.338</v>
      </c>
      <c r="E6" t="n">
        <v>6.057</v>
      </c>
      <c r="F6" t="n">
        <v>3.972</v>
      </c>
    </row>
    <row r="7">
      <c r="A7" t="inlineStr">
        <is>
          <t>2022-05-31</t>
        </is>
      </c>
      <c r="B7" t="n">
        <v>93.512</v>
      </c>
      <c r="C7" t="n">
        <v>20.167</v>
      </c>
      <c r="D7" t="n">
        <v>6.523</v>
      </c>
      <c r="E7" t="n">
        <v>5.585</v>
      </c>
      <c r="F7" t="n">
        <v>3.826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2026-05-31</t>
        </is>
      </c>
      <c r="B11" t="n">
        <v>8.925000000000001</v>
      </c>
      <c r="C11" t="n">
        <v>3.809</v>
      </c>
      <c r="D11" t="n">
        <v>5.116</v>
      </c>
      <c r="E11" t="n">
        <v>0.796</v>
      </c>
    </row>
    <row r="12">
      <c r="A12" t="inlineStr">
        <is>
          <t>2025-05-31</t>
        </is>
      </c>
      <c r="B12" t="n">
        <v>7.036</v>
      </c>
      <c r="C12" t="n">
        <v>4.055</v>
      </c>
      <c r="D12" t="n">
        <v>2.981</v>
      </c>
      <c r="E12" t="n">
        <v>3.017</v>
      </c>
    </row>
    <row r="13">
      <c r="A13" t="inlineStr">
        <is>
          <t>2024-05-31</t>
        </is>
      </c>
      <c r="B13" t="n">
        <v>8.311999999999999</v>
      </c>
      <c r="C13" t="n">
        <v>5.176</v>
      </c>
      <c r="D13" t="n">
        <v>3.136</v>
      </c>
      <c r="E13" t="n">
        <v>2.5</v>
      </c>
    </row>
    <row r="14">
      <c r="A14" t="inlineStr">
        <is>
          <t>2023-05-31</t>
        </is>
      </c>
      <c r="B14" t="n">
        <v>8.815</v>
      </c>
      <c r="C14" t="n">
        <v>6.174</v>
      </c>
      <c r="D14" t="n">
        <v>2.641</v>
      </c>
      <c r="E14" t="n">
        <v>1.5</v>
      </c>
    </row>
    <row r="15">
      <c r="A15" t="inlineStr">
        <is>
          <t>2022-05-31</t>
        </is>
      </c>
      <c r="B15" t="n">
        <v>9.832000000000001</v>
      </c>
      <c r="C15" t="n">
        <v>6.763</v>
      </c>
      <c r="D15" t="n">
        <v>3.069</v>
      </c>
      <c r="E15" t="n">
        <v>2.248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256.83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UPS</t>
        </is>
      </c>
      <c r="B3" t="n">
        <v>15.27</v>
      </c>
      <c r="C3" t="n">
        <v>0.04</v>
      </c>
      <c r="D3" t="n">
        <v>0.063</v>
      </c>
      <c r="E3" t="inlineStr">
        <is>
          <t>direct</t>
        </is>
      </c>
      <c r="F3" t="n">
        <v>1</v>
      </c>
    </row>
    <row r="4">
      <c r="A4" t="inlineStr">
        <is>
          <t>EXPD</t>
        </is>
      </c>
      <c r="B4" t="n">
        <v>25.51</v>
      </c>
      <c r="C4" t="n">
        <v>0.04</v>
      </c>
      <c r="D4" t="n">
        <v>0.106</v>
      </c>
      <c r="E4" t="inlineStr">
        <is>
          <t>broad</t>
        </is>
      </c>
      <c r="F4" t="n">
        <v>0.25</v>
      </c>
    </row>
    <row r="5">
      <c r="A5" t="inlineStr">
        <is>
          <t>CHRW</t>
        </is>
      </c>
      <c r="B5" t="n">
        <v>28.82</v>
      </c>
      <c r="C5" t="n">
        <v>0.04</v>
      </c>
      <c r="D5" t="n">
        <v>0.049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12.278</v>
      </c>
      <c r="D3" t="n">
        <v>11.5</v>
      </c>
      <c r="E3">
        <f>C3*D3</f>
        <v/>
      </c>
      <c r="F3">
        <f>E3/312.88-1</f>
        <v/>
      </c>
    </row>
    <row r="4">
      <c r="A4" t="inlineStr">
        <is>
          <t>Freight Recession</t>
        </is>
      </c>
      <c r="B4" t="n">
        <v>0.17</v>
      </c>
      <c r="C4" t="n">
        <v>17.266</v>
      </c>
      <c r="D4" t="n">
        <v>13</v>
      </c>
      <c r="E4">
        <f>C4*D4</f>
        <v/>
      </c>
      <c r="F4">
        <f>E4/312.88-1</f>
        <v/>
      </c>
    </row>
    <row r="5">
      <c r="A5" t="inlineStr">
        <is>
          <t>Base — Volume + Yield Normalisation</t>
        </is>
      </c>
      <c r="B5" t="n">
        <v>0.35</v>
      </c>
      <c r="C5" t="n">
        <v>22.114</v>
      </c>
      <c r="D5" t="n">
        <v>14</v>
      </c>
      <c r="E5">
        <f>C5*D5</f>
        <v/>
      </c>
      <c r="F5">
        <f>E5/312.88-1</f>
        <v/>
      </c>
    </row>
    <row r="6">
      <c r="A6" t="inlineStr">
        <is>
          <t>Upcycle — Tight Capacity / E-Com Volumes</t>
        </is>
      </c>
      <c r="B6" t="n">
        <v>0.2</v>
      </c>
      <c r="C6" t="n">
        <v>26.653</v>
      </c>
      <c r="D6" t="n">
        <v>15.5</v>
      </c>
      <c r="E6">
        <f>C6*D6</f>
        <v/>
      </c>
      <c r="F6">
        <f>E6/312.88-1</f>
        <v/>
      </c>
    </row>
    <row r="7">
      <c r="A7" t="inlineStr">
        <is>
          <t>Bull — Re-Rate</t>
        </is>
      </c>
      <c r="B7" t="n">
        <v>0.08</v>
      </c>
      <c r="C7" t="n">
        <v>30.073</v>
      </c>
      <c r="D7" t="n">
        <v>17.5</v>
      </c>
      <c r="E7">
        <f>C7*D7</f>
        <v/>
      </c>
      <c r="F7">
        <f>E7/312.88-1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271.4960893311317</v>
      </c>
    </row>
    <row r="5">
      <c r="A5" t="inlineStr">
        <is>
          <t>P10</t>
        </is>
      </c>
      <c r="B5" t="n">
        <v>97.37252863952678</v>
      </c>
    </row>
    <row r="6">
      <c r="A6" t="inlineStr">
        <is>
          <t>P90</t>
        </is>
      </c>
      <c r="B6" t="n">
        <v>554.2384221772273</v>
      </c>
    </row>
    <row r="7">
      <c r="A7" t="inlineStr">
        <is>
          <t>P(&gt; current) %</t>
        </is>
      </c>
      <c r="B7" t="n">
        <v>41.17</v>
      </c>
    </row>
    <row r="8">
      <c r="A8" t="inlineStr">
        <is>
          <t>P(&gt; target) %</t>
        </is>
      </c>
      <c r="B8" t="n">
        <v>41.69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3.682188961915684</v>
      </c>
    </row>
    <row r="13">
      <c r="A13" t="inlineStr">
        <is>
          <t>Gross Margin</t>
        </is>
      </c>
      <c r="B13" t="n">
        <v>59.37373948602323</v>
      </c>
    </row>
    <row r="14">
      <c r="A14" t="inlineStr">
        <is>
          <t>P/E Multiple</t>
        </is>
      </c>
      <c r="B14" t="n">
        <v>36.94407155206109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2026-07-08T09:39:26Z</dcterms:created>
  <dcterms:modified xsi:type="dcterms:W3CDTF">2026-07-08T09:39:26Z</dcterms:modified>
</cp:coreProperties>
</file>