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Freeport-McMoran Copper &amp; Gold Inc (FCX)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-6.38</v>
      </c>
    </row>
    <row r="10">
      <c r="A10" t="inlineStr">
        <is>
          <t>Diluted shares (B)</t>
        </is>
      </c>
      <c r="B10" s="4" t="n">
        <v>1.423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0.194</v>
      </c>
      <c r="C14" s="4" t="n">
        <v>0.198</v>
      </c>
      <c r="D14" s="4" t="n">
        <v>0.204</v>
      </c>
      <c r="E14" s="4" t="n">
        <v>0.204</v>
      </c>
      <c r="F14" s="4" t="n">
        <v>0.204</v>
      </c>
    </row>
    <row r="15">
      <c r="A15" t="inlineStr">
        <is>
          <t>D&amp;A $B</t>
        </is>
      </c>
      <c r="B15" s="4" t="n">
        <v>4.5583</v>
      </c>
      <c r="C15" s="4" t="n">
        <v>4.6933</v>
      </c>
      <c r="D15" s="4" t="n">
        <v>4.8783</v>
      </c>
      <c r="E15" s="4" t="n">
        <v>5.0967</v>
      </c>
      <c r="F15" s="4" t="n">
        <v>5.3483</v>
      </c>
    </row>
    <row r="16">
      <c r="A16" t="inlineStr">
        <is>
          <t>Capex $B</t>
        </is>
      </c>
      <c r="B16" s="4" t="n">
        <v>4.9</v>
      </c>
      <c r="C16" s="4" t="n">
        <v>5.3</v>
      </c>
      <c r="D16" s="4" t="n">
        <v>5.6</v>
      </c>
      <c r="E16" s="4" t="n">
        <v>5.8</v>
      </c>
      <c r="F16" s="4" t="n">
        <v>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27.477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20</v>
      </c>
      <c r="C3" t="n">
        <v>1</v>
      </c>
    </row>
    <row r="4">
      <c r="A4" t="inlineStr">
        <is>
          <t>Op margin ±3pp</t>
        </is>
      </c>
      <c r="B4" t="n">
        <v>16</v>
      </c>
      <c r="C4" t="n">
        <v>2</v>
      </c>
    </row>
    <row r="5">
      <c r="A5" t="inlineStr">
        <is>
          <t>Revenue CAGR ±3pp</t>
        </is>
      </c>
      <c r="B5" t="n">
        <v>14</v>
      </c>
      <c r="C5" t="n">
        <v>3</v>
      </c>
    </row>
    <row r="6">
      <c r="A6" t="inlineStr">
        <is>
          <t>Terminal ×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59.33</v>
      </c>
    </row>
    <row r="7">
      <c r="A7" s="3" t="inlineStr">
        <is>
          <t>Scenario PWEV target</t>
        </is>
      </c>
      <c r="B7" t="n">
        <v>63.02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65.623</v>
      </c>
    </row>
    <row r="12">
      <c r="A12" s="3" t="inlineStr">
        <is>
          <t>MC median</t>
        </is>
      </c>
      <c r="B12" t="n">
        <v>55.87042202366003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25.741</v>
      </c>
      <c r="C3" t="n">
        <v>6.945</v>
      </c>
      <c r="D3" t="n">
        <v>6.29</v>
      </c>
      <c r="E3" t="n">
        <v>6.513</v>
      </c>
      <c r="F3" t="n">
        <v>2.204</v>
      </c>
    </row>
    <row r="4">
      <c r="A4" t="inlineStr">
        <is>
          <t>2024-12-31</t>
        </is>
      </c>
      <c r="B4" t="n">
        <v>25.455</v>
      </c>
      <c r="C4" t="n">
        <v>7.503</v>
      </c>
      <c r="D4" t="n">
        <v>6.864</v>
      </c>
      <c r="E4" t="n">
        <v>7.226</v>
      </c>
      <c r="F4" t="n">
        <v>1.883</v>
      </c>
    </row>
    <row r="5">
      <c r="A5" t="inlineStr">
        <is>
          <t>2023-12-31</t>
        </is>
      </c>
      <c r="B5" t="n">
        <v>22.707</v>
      </c>
      <c r="C5" t="n">
        <v>6.881</v>
      </c>
      <c r="D5" t="n">
        <v>6.083</v>
      </c>
      <c r="E5" t="n">
        <v>6.521</v>
      </c>
      <c r="F5" t="n">
        <v>1.842</v>
      </c>
    </row>
    <row r="6">
      <c r="A6" t="inlineStr">
        <is>
          <t>2022-12-31</t>
        </is>
      </c>
      <c r="B6" t="n">
        <v>23.334</v>
      </c>
      <c r="C6" t="n">
        <v>8.093</v>
      </c>
      <c r="D6" t="n">
        <v>7.552</v>
      </c>
      <c r="E6" t="n">
        <v>7.275</v>
      </c>
      <c r="F6" t="n">
        <v>3.461</v>
      </c>
    </row>
    <row r="7">
      <c r="A7" t="inlineStr">
        <is>
          <t>2021-12-31</t>
        </is>
      </c>
      <c r="B7" t="n">
        <v>22.357</v>
      </c>
      <c r="C7" t="n">
        <v>8.287000000000001</v>
      </c>
      <c r="D7" t="n">
        <v>7.813</v>
      </c>
      <c r="E7" t="n">
        <v>8.260999999999999</v>
      </c>
      <c r="F7" t="n">
        <v>4.299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5.61</v>
      </c>
      <c r="C11" t="n">
        <v>4.494</v>
      </c>
      <c r="D11" t="n">
        <v>1.116</v>
      </c>
      <c r="E11" t="n">
        <v>0.107</v>
      </c>
    </row>
    <row r="12">
      <c r="A12" t="inlineStr">
        <is>
          <t>2024-12-31</t>
        </is>
      </c>
      <c r="B12" t="n">
        <v>7.16</v>
      </c>
      <c r="C12" t="n">
        <v>4.808</v>
      </c>
      <c r="D12" t="n">
        <v>2.352</v>
      </c>
      <c r="E12" t="n">
        <v>0.059</v>
      </c>
    </row>
    <row r="13">
      <c r="A13" t="inlineStr">
        <is>
          <t>2023-12-31</t>
        </is>
      </c>
      <c r="B13" t="n">
        <v>5.279</v>
      </c>
      <c r="C13" t="n">
        <v>4.824</v>
      </c>
      <c r="D13" t="n">
        <v>0.455</v>
      </c>
      <c r="E13" t="n">
        <v>0.05</v>
      </c>
    </row>
    <row r="14">
      <c r="A14" t="inlineStr">
        <is>
          <t>2022-12-31</t>
        </is>
      </c>
      <c r="B14" t="n">
        <v>5.139</v>
      </c>
      <c r="C14" t="n">
        <v>3.469</v>
      </c>
      <c r="D14" t="n">
        <v>1.67</v>
      </c>
      <c r="E14" t="n">
        <v>1.347</v>
      </c>
    </row>
    <row r="15">
      <c r="A15" t="inlineStr">
        <is>
          <t>2021-12-31</t>
        </is>
      </c>
      <c r="B15" t="n">
        <v>7.715</v>
      </c>
      <c r="C15" t="n">
        <v>2.115</v>
      </c>
      <c r="D15" t="n">
        <v>5.6</v>
      </c>
      <c r="E15" t="n">
        <v>0.488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segment</t>
        </is>
      </c>
      <c r="F3" t="n">
        <v>0.5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segment</t>
        </is>
      </c>
      <c r="F4" t="n">
        <v>0.5</v>
      </c>
    </row>
    <row r="5">
      <c r="A5" t="inlineStr">
        <is>
          <t>NEM</t>
        </is>
      </c>
      <c r="B5" t="n">
        <v>9.43</v>
      </c>
      <c r="C5" t="n">
        <v>0.03</v>
      </c>
      <c r="D5" t="n">
        <v>0.614</v>
      </c>
      <c r="E5" t="inlineStr">
        <is>
          <t>segment</t>
        </is>
      </c>
      <c r="F5" t="n">
        <v>0.5</v>
      </c>
    </row>
    <row r="6">
      <c r="A6" t="inlineStr">
        <is>
          <t>CRH</t>
        </is>
      </c>
      <c r="B6" t="n">
        <v>19.08</v>
      </c>
      <c r="C6" t="n">
        <v>0.06</v>
      </c>
      <c r="D6" t="n">
        <v>-0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Copper Demand Reset / China</t>
        </is>
      </c>
      <c r="B3" t="n">
        <v>0.22</v>
      </c>
      <c r="C3" t="n">
        <v>1.433</v>
      </c>
      <c r="D3" t="n">
        <v>13</v>
      </c>
      <c r="E3">
        <f>C3*D3</f>
        <v/>
      </c>
      <c r="F3">
        <f>E3/59.33-1</f>
        <v/>
      </c>
    </row>
    <row r="4">
      <c r="A4" t="inlineStr">
        <is>
          <t>Downturn — Cyclical Price Drop</t>
        </is>
      </c>
      <c r="B4" t="n">
        <v>0.18</v>
      </c>
      <c r="C4" t="n">
        <v>1.998</v>
      </c>
      <c r="D4" t="n">
        <v>17.5</v>
      </c>
      <c r="E4">
        <f>C4*D4</f>
        <v/>
      </c>
      <c r="F4">
        <f>E4/59.33-1</f>
        <v/>
      </c>
    </row>
    <row r="5">
      <c r="A5" t="inlineStr">
        <is>
          <t>Base — Mid-Cycle Copper</t>
        </is>
      </c>
      <c r="B5" t="n">
        <v>0.32</v>
      </c>
      <c r="C5" t="n">
        <v>2.911</v>
      </c>
      <c r="D5" t="n">
        <v>23</v>
      </c>
      <c r="E5">
        <f>C5*D5</f>
        <v/>
      </c>
      <c r="F5">
        <f>E5/59.33-1</f>
        <v/>
      </c>
    </row>
    <row r="6">
      <c r="A6" t="inlineStr">
        <is>
          <t>Upcycle — Electrification Deficit</t>
        </is>
      </c>
      <c r="B6" t="n">
        <v>0.2</v>
      </c>
      <c r="C6" t="n">
        <v>3.926</v>
      </c>
      <c r="D6" t="n">
        <v>28</v>
      </c>
      <c r="E6">
        <f>C6*D6</f>
        <v/>
      </c>
      <c r="F6">
        <f>E6/59.33-1</f>
        <v/>
      </c>
    </row>
    <row r="7">
      <c r="A7" t="inlineStr">
        <is>
          <t>Spike — Supply-Constrained Super-Cycle</t>
        </is>
      </c>
      <c r="B7" t="n">
        <v>0.08</v>
      </c>
      <c r="C7" t="n">
        <v>4.738</v>
      </c>
      <c r="D7" t="n">
        <v>31</v>
      </c>
      <c r="E7">
        <f>C7*D7</f>
        <v/>
      </c>
      <c r="F7">
        <f>E7/59.33-1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55.87042202366003</v>
      </c>
    </row>
    <row r="5">
      <c r="A5" t="inlineStr">
        <is>
          <t>P10</t>
        </is>
      </c>
      <c r="B5" t="n">
        <v>26.71904305132959</v>
      </c>
    </row>
    <row r="6">
      <c r="A6" t="inlineStr">
        <is>
          <t>P90</t>
        </is>
      </c>
      <c r="B6" t="n">
        <v>105.6686815221929</v>
      </c>
    </row>
    <row r="7">
      <c r="A7" t="inlineStr">
        <is>
          <t>P(&gt; current) %</t>
        </is>
      </c>
      <c r="B7" t="n">
        <v>45.46</v>
      </c>
    </row>
    <row r="8">
      <c r="A8" t="inlineStr">
        <is>
          <t>P(&gt; target) %</t>
        </is>
      </c>
      <c r="B8" t="n">
        <v>41.3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13.18358073675379</v>
      </c>
    </row>
    <row r="13">
      <c r="A13" t="inlineStr">
        <is>
          <t>Gross Margin</t>
        </is>
      </c>
      <c r="B13" t="n">
        <v>27.52554737019093</v>
      </c>
    </row>
    <row r="14">
      <c r="A14" t="inlineStr">
        <is>
          <t>P/E Multiple</t>
        </is>
      </c>
      <c r="B14" t="n">
        <v>59.29087189305528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2026-07-08T09:39:25Z</dcterms:created>
  <dcterms:modified xsi:type="dcterms:W3CDTF">2026-07-08T09:39:25Z</dcterms:modified>
</cp:coreProperties>
</file>