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Edwards Lifesciences Corp (EW)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1.74</v>
      </c>
    </row>
    <row r="10">
      <c r="A10" t="inlineStr">
        <is>
          <t>Diluted shares (B)</t>
        </is>
      </c>
      <c r="B10" s="4" t="n">
        <v>0.579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0.323</v>
      </c>
      <c r="C14" s="4" t="n">
        <v>0.33</v>
      </c>
      <c r="D14" s="4" t="n">
        <v>0.34</v>
      </c>
      <c r="E14" s="4" t="n">
        <v>0.34</v>
      </c>
      <c r="F14" s="4" t="n">
        <v>0.34</v>
      </c>
    </row>
    <row r="15">
      <c r="A15" t="inlineStr">
        <is>
          <t>D&amp;A $B</t>
        </is>
      </c>
      <c r="B15" s="4" t="n">
        <v>0.2667</v>
      </c>
      <c r="C15" s="4" t="n">
        <v>0.2783</v>
      </c>
      <c r="D15" s="4" t="n">
        <v>0.295</v>
      </c>
      <c r="E15" s="4" t="n">
        <v>0.315</v>
      </c>
      <c r="F15" s="4" t="n">
        <v>0.3383</v>
      </c>
    </row>
    <row r="16">
      <c r="A16" t="inlineStr">
        <is>
          <t>Capex $B</t>
        </is>
      </c>
      <c r="B16" s="4" t="n">
        <v>0.3</v>
      </c>
      <c r="C16" s="4" t="n">
        <v>0.33</v>
      </c>
      <c r="D16" s="4" t="n">
        <v>0.36</v>
      </c>
      <c r="E16" s="4" t="n">
        <v>0.38</v>
      </c>
      <c r="F16" s="4" t="n">
        <v>0.4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6.678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</v>
      </c>
      <c r="C3" t="n">
        <v>1</v>
      </c>
    </row>
    <row r="4">
      <c r="A4" t="inlineStr">
        <is>
          <t>Terminal × ±15%</t>
        </is>
      </c>
      <c r="B4" t="n">
        <v>20</v>
      </c>
      <c r="C4" t="n">
        <v>2</v>
      </c>
    </row>
    <row r="5">
      <c r="A5" t="inlineStr">
        <is>
          <t>Op margin ±3pp</t>
        </is>
      </c>
      <c r="B5" t="n">
        <v>14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94.81999999999999</v>
      </c>
    </row>
    <row r="7">
      <c r="A7" s="3" t="inlineStr">
        <is>
          <t>Scenario PWEV target</t>
        </is>
      </c>
      <c r="B7" t="n">
        <v>90.3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57.2803</v>
      </c>
    </row>
    <row r="12">
      <c r="A12" s="3" t="inlineStr">
        <is>
          <t>MC median</t>
        </is>
      </c>
      <c r="B12" t="n">
        <v>81.2456775606594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6.068</v>
      </c>
      <c r="C3" t="n">
        <v>4.741</v>
      </c>
      <c r="D3" t="n">
        <v>1.636</v>
      </c>
      <c r="E3" t="n">
        <v>1.273</v>
      </c>
      <c r="F3" t="n">
        <v>1.074</v>
      </c>
    </row>
    <row r="4">
      <c r="A4" t="inlineStr">
        <is>
          <t>2024-12-31</t>
        </is>
      </c>
      <c r="B4" t="n">
        <v>5.44</v>
      </c>
      <c r="C4" t="n">
        <v>4.322</v>
      </c>
      <c r="D4" t="n">
        <v>1.379</v>
      </c>
      <c r="E4" t="n">
        <v>1.568</v>
      </c>
      <c r="F4" t="n">
        <v>4.175</v>
      </c>
    </row>
    <row r="5">
      <c r="A5" t="inlineStr">
        <is>
          <t>2023-12-31</t>
        </is>
      </c>
      <c r="B5" t="n">
        <v>6.005</v>
      </c>
      <c r="C5" t="n">
        <v>4.625</v>
      </c>
      <c r="D5" t="n">
        <v>1.534</v>
      </c>
      <c r="E5" t="n">
        <v>1.534</v>
      </c>
      <c r="F5" t="n">
        <v>1.402</v>
      </c>
    </row>
    <row r="6">
      <c r="A6" t="inlineStr">
        <is>
          <t>2022-12-31</t>
        </is>
      </c>
      <c r="B6" t="n">
        <v>5.382</v>
      </c>
      <c r="C6" t="n">
        <v>4.215</v>
      </c>
      <c r="D6" t="n">
        <v>1.702</v>
      </c>
      <c r="E6" t="n">
        <v>1.794</v>
      </c>
      <c r="F6" t="n">
        <v>1.522</v>
      </c>
    </row>
    <row r="7">
      <c r="A7" t="inlineStr">
        <is>
          <t>2021-12-31</t>
        </is>
      </c>
      <c r="B7" t="n">
        <v>5.232</v>
      </c>
      <c r="C7" t="n">
        <v>4.007</v>
      </c>
      <c r="D7" t="n">
        <v>1.61</v>
      </c>
      <c r="E7" t="n">
        <v>1.727</v>
      </c>
      <c r="F7" t="n">
        <v>1.503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1.595</v>
      </c>
      <c r="C11" t="n">
        <v>0.26</v>
      </c>
      <c r="D11" t="n">
        <v>1.335</v>
      </c>
      <c r="E11" t="n">
        <v>0.893</v>
      </c>
    </row>
    <row r="12">
      <c r="A12" t="inlineStr">
        <is>
          <t>2024-12-31</t>
        </is>
      </c>
      <c r="B12" t="n">
        <v>0.542</v>
      </c>
      <c r="C12" t="n">
        <v>0.252</v>
      </c>
      <c r="D12" t="n">
        <v>0.29</v>
      </c>
      <c r="E12" t="n">
        <v>1.159</v>
      </c>
    </row>
    <row r="13">
      <c r="A13" t="inlineStr">
        <is>
          <t>2023-12-31</t>
        </is>
      </c>
      <c r="B13" t="n">
        <v>0.896</v>
      </c>
      <c r="C13" t="n">
        <v>0.266</v>
      </c>
      <c r="D13" t="n">
        <v>0.629</v>
      </c>
      <c r="E13" t="n">
        <v>0.88</v>
      </c>
    </row>
    <row r="14">
      <c r="A14" t="inlineStr">
        <is>
          <t>2022-12-31</t>
        </is>
      </c>
      <c r="B14" t="n">
        <v>1.218</v>
      </c>
      <c r="C14" t="n">
        <v>0.265</v>
      </c>
      <c r="D14" t="n">
        <v>0.953</v>
      </c>
      <c r="E14" t="n">
        <v>1.727</v>
      </c>
    </row>
    <row r="15">
      <c r="A15" t="inlineStr">
        <is>
          <t>2021-12-31</t>
        </is>
      </c>
      <c r="B15" t="n">
        <v>1.732</v>
      </c>
      <c r="C15" t="n">
        <v>0.33</v>
      </c>
      <c r="D15" t="n">
        <v>1.402</v>
      </c>
      <c r="E15" t="n">
        <v>0.513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82.63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direct</t>
        </is>
      </c>
      <c r="F4" t="n">
        <v>1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segment</t>
        </is>
      </c>
      <c r="F5" t="n">
        <v>0.5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2.122</v>
      </c>
      <c r="D3" t="n">
        <v>20</v>
      </c>
      <c r="E3">
        <f>C3*D3</f>
        <v/>
      </c>
      <c r="F3">
        <f>E3/94.82-1</f>
        <v/>
      </c>
    </row>
    <row r="4">
      <c r="A4" t="inlineStr">
        <is>
          <t>Hospital-Capex / Utilization Recession</t>
        </is>
      </c>
      <c r="B4" t="n">
        <v>0.17</v>
      </c>
      <c r="C4" t="n">
        <v>2.503</v>
      </c>
      <c r="D4" t="n">
        <v>26</v>
      </c>
      <c r="E4">
        <f>C4*D4</f>
        <v/>
      </c>
      <c r="F4">
        <f>E4/94.82-1</f>
        <v/>
      </c>
    </row>
    <row r="5">
      <c r="A5" t="inlineStr">
        <is>
          <t>Base — Procedure Volume + Innovation</t>
        </is>
      </c>
      <c r="B5" t="n">
        <v>0.35</v>
      </c>
      <c r="C5" t="n">
        <v>2.968</v>
      </c>
      <c r="D5" t="n">
        <v>31</v>
      </c>
      <c r="E5">
        <f>C5*D5</f>
        <v/>
      </c>
      <c r="F5">
        <f>E5/94.82-1</f>
        <v/>
      </c>
    </row>
    <row r="6">
      <c r="A6" t="inlineStr">
        <is>
          <t>Growth — New-Product Cycle / Penetration</t>
        </is>
      </c>
      <c r="B6" t="n">
        <v>0.2</v>
      </c>
      <c r="C6" t="n">
        <v>3.439</v>
      </c>
      <c r="D6" t="n">
        <v>35</v>
      </c>
      <c r="E6">
        <f>C6*D6</f>
        <v/>
      </c>
      <c r="F6">
        <f>E6/94.82-1</f>
        <v/>
      </c>
    </row>
    <row r="7">
      <c r="A7" t="inlineStr">
        <is>
          <t>Bull — Re-Rate</t>
        </is>
      </c>
      <c r="B7" t="n">
        <v>0.08</v>
      </c>
      <c r="C7" t="n">
        <v>3.635</v>
      </c>
      <c r="D7" t="n">
        <v>41</v>
      </c>
      <c r="E7">
        <f>C7*D7</f>
        <v/>
      </c>
      <c r="F7">
        <f>E7/94.82-1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81.2456775606594</v>
      </c>
    </row>
    <row r="5">
      <c r="A5" t="inlineStr">
        <is>
          <t>P10</t>
        </is>
      </c>
      <c r="B5" t="n">
        <v>49.3300375985808</v>
      </c>
    </row>
    <row r="6">
      <c r="A6" t="inlineStr">
        <is>
          <t>P90</t>
        </is>
      </c>
      <c r="B6" t="n">
        <v>124.1115271239775</v>
      </c>
    </row>
    <row r="7">
      <c r="A7" t="inlineStr">
        <is>
          <t>P(&gt; current) %</t>
        </is>
      </c>
      <c r="B7" t="n">
        <v>32.88</v>
      </c>
    </row>
    <row r="8">
      <c r="A8" t="inlineStr">
        <is>
          <t>P(&gt; target) %</t>
        </is>
      </c>
      <c r="B8" t="n">
        <v>38.17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4.93678965577323</v>
      </c>
    </row>
    <row r="13">
      <c r="A13" t="inlineStr">
        <is>
          <t>Gross Margin</t>
        </is>
      </c>
      <c r="B13" t="n">
        <v>19.98898100501431</v>
      </c>
    </row>
    <row r="14">
      <c r="A14" t="inlineStr">
        <is>
          <t>P/E Multiple</t>
        </is>
      </c>
      <c r="B14" t="n">
        <v>75.07422933921248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2026-07-08T09:39:21Z</dcterms:created>
  <dcterms:modified xsi:type="dcterms:W3CDTF">2026-07-08T09:39:21Z</dcterms:modified>
</cp:coreProperties>
</file>