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Erie Indemnity Company (ERIE)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23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0.23</v>
      </c>
    </row>
    <row r="10">
      <c r="A10" t="inlineStr">
        <is>
          <t>Diluted shares (B)</t>
        </is>
      </c>
      <c r="B10" s="4" t="n">
        <v>0.05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0.06</v>
      </c>
      <c r="E13" s="4" t="n">
        <v>0.05</v>
      </c>
      <c r="F13" s="4" t="n">
        <v>0.05</v>
      </c>
    </row>
    <row r="14">
      <c r="A14" t="inlineStr">
        <is>
          <t>Operating margin</t>
        </is>
      </c>
      <c r="B14" s="4" t="n">
        <v>0.138</v>
      </c>
      <c r="C14" s="4" t="n">
        <v>0.141</v>
      </c>
      <c r="D14" s="4" t="n">
        <v>0.146</v>
      </c>
      <c r="E14" s="4" t="n">
        <v>0.146</v>
      </c>
      <c r="F14" s="4" t="n">
        <v>0.146</v>
      </c>
    </row>
    <row r="15">
      <c r="A15" t="inlineStr">
        <is>
          <t>D&amp;A $B</t>
        </is>
      </c>
      <c r="B15" s="4" t="n">
        <v>0.1167</v>
      </c>
      <c r="C15" s="4" t="n">
        <v>0.119</v>
      </c>
      <c r="D15" s="4" t="n">
        <v>0.123</v>
      </c>
      <c r="E15" s="4" t="n">
        <v>0.1287</v>
      </c>
      <c r="F15" s="4" t="n">
        <v>0.136</v>
      </c>
    </row>
    <row r="16">
      <c r="A16" t="inlineStr">
        <is>
          <t>Capex $B</t>
        </is>
      </c>
      <c r="B16" s="4" t="n">
        <v>0.12</v>
      </c>
      <c r="C16" s="4" t="n">
        <v>0.13</v>
      </c>
      <c r="D16" s="4" t="n">
        <v>0.14</v>
      </c>
      <c r="E16" s="4" t="n">
        <v>0.15</v>
      </c>
      <c r="F16" s="4" t="n">
        <v>0.16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4.376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96</v>
      </c>
      <c r="C3" t="n">
        <v>1</v>
      </c>
    </row>
    <row r="4">
      <c r="A4" t="inlineStr">
        <is>
          <t>Revenue CAGR ±3pp</t>
        </is>
      </c>
      <c r="B4" t="n">
        <v>61</v>
      </c>
      <c r="C4" t="n">
        <v>2</v>
      </c>
    </row>
    <row r="5">
      <c r="A5" t="inlineStr">
        <is>
          <t>Terminal × ±15%</t>
        </is>
      </c>
      <c r="B5" t="n">
        <v>55</v>
      </c>
      <c r="C5" t="n">
        <v>3</v>
      </c>
    </row>
    <row r="6">
      <c r="A6" t="inlineStr">
        <is>
          <t>WACC ±1pp</t>
        </is>
      </c>
      <c r="B6" t="n">
        <v>19</v>
      </c>
      <c r="C6" t="n">
        <v>4</v>
      </c>
    </row>
    <row r="7">
      <c r="A7" t="inlineStr">
        <is>
          <t>Capex intensity ±15%</t>
        </is>
      </c>
      <c r="B7" t="n">
        <v>18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256.37</v>
      </c>
    </row>
    <row r="7">
      <c r="A7" s="3" t="inlineStr">
        <is>
          <t>Scenario PWEV target</t>
        </is>
      </c>
      <c r="B7" t="n">
        <v>241.11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143.63905</v>
      </c>
    </row>
    <row r="12">
      <c r="A12" s="3" t="inlineStr">
        <is>
          <t>MC median</t>
        </is>
      </c>
      <c r="B12" t="n">
        <v>213.2822677965554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4.067</v>
      </c>
      <c r="C3" t="n">
        <v>0.641</v>
      </c>
      <c r="D3" t="n">
        <v>0.72</v>
      </c>
      <c r="E3" t="n">
        <v>0.711</v>
      </c>
      <c r="F3" t="n">
        <v>0.5590000000000001</v>
      </c>
    </row>
    <row r="4">
      <c r="A4" t="inlineStr">
        <is>
          <t>2024-12-31</t>
        </is>
      </c>
      <c r="B4" t="n">
        <v>3.795</v>
      </c>
      <c r="C4" t="n">
        <v>0.676</v>
      </c>
      <c r="D4" t="n">
        <v>0.676</v>
      </c>
      <c r="E4" t="n">
        <v>0.71</v>
      </c>
      <c r="F4" t="n">
        <v>0.6</v>
      </c>
    </row>
    <row r="5">
      <c r="A5" t="inlineStr">
        <is>
          <t>2023-12-31</t>
        </is>
      </c>
      <c r="B5" t="n">
        <v>3.269</v>
      </c>
      <c r="C5" t="n">
        <v>0.52</v>
      </c>
      <c r="D5" t="n">
        <v>0.52</v>
      </c>
      <c r="E5" t="n">
        <v>0.553</v>
      </c>
      <c r="F5" t="n">
        <v>0.446</v>
      </c>
    </row>
    <row r="6">
      <c r="A6" t="inlineStr">
        <is>
          <t>2022-12-31</t>
        </is>
      </c>
      <c r="B6" t="n">
        <v>2.84</v>
      </c>
      <c r="C6" t="n">
        <v>0.376</v>
      </c>
      <c r="D6" t="n">
        <v>0.376</v>
      </c>
      <c r="E6" t="n">
        <v>0.382</v>
      </c>
      <c r="F6" t="n">
        <v>0.299</v>
      </c>
    </row>
    <row r="7">
      <c r="A7" t="inlineStr">
        <is>
          <t>2021-12-31</t>
        </is>
      </c>
      <c r="B7" t="n">
        <v>2.701</v>
      </c>
      <c r="C7" t="n">
        <v>2.701</v>
      </c>
      <c r="D7" t="n">
        <v>-0.286</v>
      </c>
      <c r="E7" t="n">
        <v>-0.286</v>
      </c>
      <c r="F7" t="n">
        <v>0.298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0.6870000000000001</v>
      </c>
      <c r="C11" t="n">
        <v>0.116</v>
      </c>
      <c r="D11" t="n">
        <v>0.571</v>
      </c>
      <c r="E11" t="n">
        <v>0</v>
      </c>
    </row>
    <row r="12">
      <c r="A12" t="inlineStr">
        <is>
          <t>2024-12-31</t>
        </is>
      </c>
      <c r="B12" t="n">
        <v>0.611</v>
      </c>
      <c r="C12" t="n">
        <v>0.125</v>
      </c>
      <c r="D12" t="n">
        <v>0.486</v>
      </c>
      <c r="E12" t="n">
        <v>0</v>
      </c>
    </row>
    <row r="13">
      <c r="A13" t="inlineStr">
        <is>
          <t>2023-12-31</t>
        </is>
      </c>
      <c r="B13" t="n">
        <v>0.381</v>
      </c>
      <c r="C13" t="n">
        <v>0.093</v>
      </c>
      <c r="D13" t="n">
        <v>0.289</v>
      </c>
      <c r="E13" t="n">
        <v>0</v>
      </c>
    </row>
    <row r="14">
      <c r="A14" t="inlineStr">
        <is>
          <t>2022-12-31</t>
        </is>
      </c>
      <c r="B14" t="n">
        <v>0.366</v>
      </c>
      <c r="C14" t="n">
        <v>0.067</v>
      </c>
      <c r="D14" t="n">
        <v>0.299</v>
      </c>
      <c r="E14" t="n">
        <v>0</v>
      </c>
    </row>
    <row r="15">
      <c r="A15" t="inlineStr">
        <is>
          <t>2021-12-31</t>
        </is>
      </c>
      <c r="B15" t="n">
        <v>0.298</v>
      </c>
      <c r="C15" t="n">
        <v>0.149</v>
      </c>
      <c r="D15" t="n">
        <v>0.149</v>
      </c>
      <c r="E15" t="n">
        <v>0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229.58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MRSH</t>
        </is>
      </c>
      <c r="B3" t="n">
        <v>15.67</v>
      </c>
      <c r="C3" t="n">
        <v>0.07000000000000001</v>
      </c>
      <c r="D3" t="n">
        <v>0.243</v>
      </c>
      <c r="E3" t="inlineStr">
        <is>
          <t>segment</t>
        </is>
      </c>
      <c r="F3" t="n">
        <v>0.5</v>
      </c>
    </row>
    <row r="4">
      <c r="A4" t="inlineStr">
        <is>
          <t>AON</t>
        </is>
      </c>
      <c r="B4" t="n">
        <v>17.15</v>
      </c>
      <c r="C4" t="n">
        <v>0.07000000000000001</v>
      </c>
      <c r="D4" t="n">
        <v>0.358</v>
      </c>
      <c r="E4" t="inlineStr">
        <is>
          <t>segment</t>
        </is>
      </c>
      <c r="F4" t="n">
        <v>0.5</v>
      </c>
    </row>
    <row r="5">
      <c r="A5" t="inlineStr">
        <is>
          <t>AJG</t>
        </is>
      </c>
      <c r="B5" t="n">
        <v>16.5</v>
      </c>
      <c r="C5" t="n">
        <v>0.07000000000000001</v>
      </c>
      <c r="D5" t="n">
        <v>0.284</v>
      </c>
      <c r="E5" t="inlineStr">
        <is>
          <t>segment</t>
        </is>
      </c>
      <c r="F5" t="n">
        <v>0.5</v>
      </c>
    </row>
    <row r="6">
      <c r="A6" t="inlineStr">
        <is>
          <t>WTW</t>
        </is>
      </c>
      <c r="B6" t="n">
        <v>13.79</v>
      </c>
      <c r="C6" t="n">
        <v>0.07000000000000001</v>
      </c>
      <c r="D6" t="n">
        <v>0.205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15.8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Soft-Market / Commission Pressure</t>
        </is>
      </c>
      <c r="B3" t="n">
        <v>0.2</v>
      </c>
      <c r="C3" t="n">
        <v>5.683</v>
      </c>
      <c r="D3" t="n">
        <v>22</v>
      </c>
      <c r="E3">
        <f>C3*D3</f>
        <v/>
      </c>
      <c r="F3">
        <f>E3/256.37-1</f>
        <v/>
      </c>
    </row>
    <row r="4">
      <c r="A4" t="inlineStr">
        <is>
          <t>Economic / Exposure Recession</t>
        </is>
      </c>
      <c r="B4" t="n">
        <v>0.17</v>
      </c>
      <c r="C4" t="n">
        <v>7.409</v>
      </c>
      <c r="D4" t="n">
        <v>25</v>
      </c>
      <c r="E4">
        <f>C4*D4</f>
        <v/>
      </c>
      <c r="F4">
        <f>E4/256.37-1</f>
        <v/>
      </c>
    </row>
    <row r="5">
      <c r="A5" t="inlineStr">
        <is>
          <t>Base — Organic + Pricing + M&amp;A</t>
        </is>
      </c>
      <c r="B5" t="n">
        <v>0.35</v>
      </c>
      <c r="C5" t="n">
        <v>9.452</v>
      </c>
      <c r="D5" t="n">
        <v>27</v>
      </c>
      <c r="E5">
        <f>C5*D5</f>
        <v/>
      </c>
      <c r="F5">
        <f>E5/256.37-1</f>
        <v/>
      </c>
    </row>
    <row r="6">
      <c r="A6" t="inlineStr">
        <is>
          <t>Growth — Specialty / International / Consolidation</t>
        </is>
      </c>
      <c r="B6" t="n">
        <v>0.2</v>
      </c>
      <c r="C6" t="n">
        <v>11.159</v>
      </c>
      <c r="D6" t="n">
        <v>29</v>
      </c>
      <c r="E6">
        <f>C6*D6</f>
        <v/>
      </c>
      <c r="F6">
        <f>E6/256.37-1</f>
        <v/>
      </c>
    </row>
    <row r="7">
      <c r="A7" t="inlineStr">
        <is>
          <t>Bull — Defensive Re-Rate</t>
        </is>
      </c>
      <c r="B7" t="n">
        <v>0.08</v>
      </c>
      <c r="C7" t="n">
        <v>12.221</v>
      </c>
      <c r="D7" t="n">
        <v>31</v>
      </c>
      <c r="E7">
        <f>C7*D7</f>
        <v/>
      </c>
      <c r="F7">
        <f>E7/256.37-1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213.2822677965554</v>
      </c>
    </row>
    <row r="5">
      <c r="A5" t="inlineStr">
        <is>
          <t>P10</t>
        </is>
      </c>
      <c r="B5" t="n">
        <v>103.2384582229453</v>
      </c>
    </row>
    <row r="6">
      <c r="A6" t="inlineStr">
        <is>
          <t>P90</t>
        </is>
      </c>
      <c r="B6" t="n">
        <v>372.9783183127965</v>
      </c>
    </row>
    <row r="7">
      <c r="A7" t="inlineStr">
        <is>
          <t>P(&gt; current) %</t>
        </is>
      </c>
      <c r="B7" t="n">
        <v>34.98</v>
      </c>
    </row>
    <row r="8">
      <c r="A8" t="inlineStr">
        <is>
          <t>P(&gt; target) %</t>
        </is>
      </c>
      <c r="B8" t="n">
        <v>40.15000000000001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1.405535205019173</v>
      </c>
    </row>
    <row r="13">
      <c r="A13" t="inlineStr">
        <is>
          <t>Gross Margin</t>
        </is>
      </c>
      <c r="B13" t="n">
        <v>60.9687820267229</v>
      </c>
    </row>
    <row r="14">
      <c r="A14" t="inlineStr">
        <is>
          <t>P/E Multiple</t>
        </is>
      </c>
      <c r="B14" t="n">
        <v>37.62568276825792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2026-07-08T09:39:19Z</dcterms:created>
  <dcterms:modified xsi:type="dcterms:W3CDTF">2026-07-08T09:39:19Z</dcterms:modified>
</cp:coreProperties>
</file>