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EQT Corporation (EQT)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-5.39</v>
      </c>
    </row>
    <row r="10">
      <c r="A10" t="inlineStr">
        <is>
          <t>Diluted shares (B)</t>
        </is>
      </c>
      <c r="B10" s="4" t="n">
        <v>0.628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0.394</v>
      </c>
      <c r="C14" s="4" t="n">
        <v>0.402</v>
      </c>
      <c r="D14" s="4" t="n">
        <v>0.415</v>
      </c>
      <c r="E14" s="4" t="n">
        <v>0.415</v>
      </c>
      <c r="F14" s="4" t="n">
        <v>0.415</v>
      </c>
    </row>
    <row r="15">
      <c r="A15" t="inlineStr">
        <is>
          <t>D&amp;A $B</t>
        </is>
      </c>
      <c r="B15" s="4" t="n">
        <v>2.3</v>
      </c>
      <c r="C15" s="4" t="n">
        <v>2.3267</v>
      </c>
      <c r="D15" s="4" t="n">
        <v>2.37</v>
      </c>
      <c r="E15" s="4" t="n">
        <v>2.43</v>
      </c>
      <c r="F15" s="4" t="n">
        <v>2.4983</v>
      </c>
    </row>
    <row r="16">
      <c r="A16" t="inlineStr">
        <is>
          <t>Capex $B</t>
        </is>
      </c>
      <c r="B16" s="4" t="n">
        <v>2.35</v>
      </c>
      <c r="C16" s="4" t="n">
        <v>2.45</v>
      </c>
      <c r="D16" s="4" t="n">
        <v>2.55</v>
      </c>
      <c r="E16" s="4" t="n">
        <v>2.65</v>
      </c>
      <c r="F16" s="4" t="n">
        <v>2.7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9.641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</v>
      </c>
      <c r="C3" t="n">
        <v>1</v>
      </c>
    </row>
    <row r="4">
      <c r="A4" t="inlineStr">
        <is>
          <t>Capex intensity ±15%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Op margin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51.76</v>
      </c>
    </row>
    <row r="7">
      <c r="A7" s="3" t="inlineStr">
        <is>
          <t>Scenario PWEV target</t>
        </is>
      </c>
      <c r="B7" t="n">
        <v>51.14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41.0546</v>
      </c>
    </row>
    <row r="12">
      <c r="A12" s="3" t="inlineStr">
        <is>
          <t>MC median</t>
        </is>
      </c>
      <c r="B12" t="n">
        <v>45.96913475064402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9.073</v>
      </c>
      <c r="C3" t="n">
        <v>4.434</v>
      </c>
      <c r="D3" t="n">
        <v>3.148</v>
      </c>
      <c r="E3" t="n">
        <v>3.271</v>
      </c>
      <c r="F3" t="n">
        <v>2.039</v>
      </c>
    </row>
    <row r="4">
      <c r="A4" t="inlineStr">
        <is>
          <t>2024-12-31</t>
        </is>
      </c>
      <c r="B4" t="n">
        <v>5.222</v>
      </c>
      <c r="C4" t="n">
        <v>0.767</v>
      </c>
      <c r="D4" t="n">
        <v>0.6850000000000001</v>
      </c>
      <c r="E4" t="n">
        <v>0.719</v>
      </c>
      <c r="F4" t="n">
        <v>0.231</v>
      </c>
    </row>
    <row r="5">
      <c r="A5" t="inlineStr">
        <is>
          <t>2023-12-31</t>
        </is>
      </c>
      <c r="B5" t="n">
        <v>5.07</v>
      </c>
      <c r="C5" t="n">
        <v>0.9419999999999999</v>
      </c>
      <c r="D5" t="n">
        <v>2.314</v>
      </c>
      <c r="E5" t="n">
        <v>2.323</v>
      </c>
      <c r="F5" t="n">
        <v>1.735</v>
      </c>
    </row>
    <row r="6">
      <c r="A6" t="inlineStr">
        <is>
          <t>2022-12-31</t>
        </is>
      </c>
      <c r="B6" t="n">
        <v>12.141</v>
      </c>
      <c r="C6" t="n">
        <v>8.058999999999999</v>
      </c>
      <c r="D6" t="n">
        <v>2.718</v>
      </c>
      <c r="E6" t="n">
        <v>2.584</v>
      </c>
      <c r="F6" t="n">
        <v>1.771</v>
      </c>
    </row>
    <row r="7">
      <c r="A7" t="inlineStr">
        <is>
          <t>2021-12-31</t>
        </is>
      </c>
      <c r="B7" t="n">
        <v>6.84</v>
      </c>
      <c r="C7" t="n">
        <v>2.996</v>
      </c>
      <c r="D7" t="n">
        <v>-1.361</v>
      </c>
      <c r="E7" t="n">
        <v>-1.28</v>
      </c>
      <c r="F7" t="n">
        <v>-1.143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5.126</v>
      </c>
      <c r="C11" t="n">
        <v>2.288</v>
      </c>
      <c r="D11" t="n">
        <v>2.838</v>
      </c>
      <c r="E11" t="n">
        <v>0</v>
      </c>
    </row>
    <row r="12">
      <c r="A12" t="inlineStr">
        <is>
          <t>2024-12-31</t>
        </is>
      </c>
      <c r="B12" t="n">
        <v>2.827</v>
      </c>
      <c r="C12" t="n">
        <v>2.254</v>
      </c>
      <c r="D12" t="n">
        <v>0.573</v>
      </c>
      <c r="E12" t="n">
        <v>0</v>
      </c>
    </row>
    <row r="13">
      <c r="A13" t="inlineStr">
        <is>
          <t>2023-12-31</t>
        </is>
      </c>
      <c r="B13" t="n">
        <v>3.179</v>
      </c>
      <c r="C13" t="n">
        <v>2.019</v>
      </c>
      <c r="D13" t="n">
        <v>1.16</v>
      </c>
      <c r="E13" t="n">
        <v>0.201</v>
      </c>
    </row>
    <row r="14">
      <c r="A14" t="inlineStr">
        <is>
          <t>2022-12-31</t>
        </is>
      </c>
      <c r="B14" t="n">
        <v>3.466</v>
      </c>
      <c r="C14" t="n">
        <v>1.427</v>
      </c>
      <c r="D14" t="n">
        <v>2.038</v>
      </c>
      <c r="E14" t="n">
        <v>0.409</v>
      </c>
    </row>
    <row r="15">
      <c r="A15" t="inlineStr">
        <is>
          <t>2021-12-31</t>
        </is>
      </c>
      <c r="B15" t="n">
        <v>1.662</v>
      </c>
      <c r="C15" t="n">
        <v>1.055</v>
      </c>
      <c r="D15" t="n">
        <v>0.607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35.6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direct</t>
        </is>
      </c>
      <c r="F3" t="n">
        <v>1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segment</t>
        </is>
      </c>
      <c r="F4" t="n">
        <v>0.5</v>
      </c>
    </row>
    <row r="5">
      <c r="A5" t="inlineStr">
        <is>
          <t>FANG</t>
        </is>
      </c>
      <c r="B5" t="n">
        <v>8.220000000000001</v>
      </c>
      <c r="C5" t="n">
        <v>0.03</v>
      </c>
      <c r="D5" t="n">
        <v>0.058</v>
      </c>
      <c r="E5" t="inlineStr">
        <is>
          <t>segment</t>
        </is>
      </c>
      <c r="F5" t="n">
        <v>0.5</v>
      </c>
    </row>
    <row r="6">
      <c r="A6" t="inlineStr">
        <is>
          <t>OXY</t>
        </is>
      </c>
      <c r="B6" t="n">
        <v>9.4</v>
      </c>
      <c r="C6" t="n">
        <v>0.03</v>
      </c>
      <c r="D6" t="n">
        <v>0.177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9.199999999999999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2.505</v>
      </c>
      <c r="D3" t="n">
        <v>5</v>
      </c>
      <c r="E3">
        <f>C3*D3</f>
        <v/>
      </c>
      <c r="F3">
        <f>E3/51.76-1</f>
        <v/>
      </c>
    </row>
    <row r="4">
      <c r="A4" t="inlineStr">
        <is>
          <t>Cyclical Downturn — Oversupply</t>
        </is>
      </c>
      <c r="B4" t="n">
        <v>0.18</v>
      </c>
      <c r="C4" t="n">
        <v>3.62</v>
      </c>
      <c r="D4" t="n">
        <v>8</v>
      </c>
      <c r="E4">
        <f>C4*D4</f>
        <v/>
      </c>
      <c r="F4">
        <f>E4/51.76-1</f>
        <v/>
      </c>
    </row>
    <row r="5">
      <c r="A5" t="inlineStr">
        <is>
          <t>Base — Mid-Cycle ($65–75 WTI)</t>
        </is>
      </c>
      <c r="B5" t="n">
        <v>0.32</v>
      </c>
      <c r="C5" t="n">
        <v>5.029</v>
      </c>
      <c r="D5" t="n">
        <v>10</v>
      </c>
      <c r="E5">
        <f>C5*D5</f>
        <v/>
      </c>
      <c r="F5">
        <f>E5/51.76-1</f>
        <v/>
      </c>
    </row>
    <row r="6">
      <c r="A6" t="inlineStr">
        <is>
          <t>Tight-Oil Upcycle</t>
        </is>
      </c>
      <c r="B6" t="n">
        <v>0.18</v>
      </c>
      <c r="C6" t="n">
        <v>6.572</v>
      </c>
      <c r="D6" t="n">
        <v>14.5</v>
      </c>
      <c r="E6">
        <f>C6*D6</f>
        <v/>
      </c>
      <c r="F6">
        <f>E6/51.76-1</f>
        <v/>
      </c>
    </row>
    <row r="7">
      <c r="A7" t="inlineStr">
        <is>
          <t>Price Spike ($100+)</t>
        </is>
      </c>
      <c r="B7" t="n">
        <v>0.07000000000000001</v>
      </c>
      <c r="C7" t="n">
        <v>8.269</v>
      </c>
      <c r="D7" t="n">
        <v>15.5</v>
      </c>
      <c r="E7">
        <f>C7*D7</f>
        <v/>
      </c>
      <c r="F7">
        <f>E7/51.76-1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45.96913475064402</v>
      </c>
    </row>
    <row r="5">
      <c r="A5" t="inlineStr">
        <is>
          <t>P10</t>
        </is>
      </c>
      <c r="B5" t="n">
        <v>25.68003663632364</v>
      </c>
    </row>
    <row r="6">
      <c r="A6" t="inlineStr">
        <is>
          <t>P90</t>
        </is>
      </c>
      <c r="B6" t="n">
        <v>77.24862674301779</v>
      </c>
    </row>
    <row r="7">
      <c r="A7" t="inlineStr">
        <is>
          <t>P(&gt; current) %</t>
        </is>
      </c>
      <c r="B7" t="n">
        <v>39.2</v>
      </c>
    </row>
    <row r="8">
      <c r="A8" t="inlineStr">
        <is>
          <t>P(&gt; target) %</t>
        </is>
      </c>
      <c r="B8" t="n">
        <v>40.3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17.24086863351179</v>
      </c>
    </row>
    <row r="13">
      <c r="A13" t="inlineStr">
        <is>
          <t>Gross Margin</t>
        </is>
      </c>
      <c r="B13" t="n">
        <v>9.150487115915269</v>
      </c>
    </row>
    <row r="14">
      <c r="A14" t="inlineStr">
        <is>
          <t>P/E Multiple</t>
        </is>
      </c>
      <c r="B14" t="n">
        <v>73.60864425057294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2026-07-08T09:39:18Z</dcterms:created>
  <dcterms:modified xsi:type="dcterms:W3CDTF">2026-07-08T09:39:18Z</dcterms:modified>
</cp:coreProperties>
</file>