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EOG Resources Inc (EOG)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-4.46</v>
      </c>
    </row>
    <row r="10">
      <c r="A10" t="inlineStr">
        <is>
          <t>Diluted shares (B)</t>
        </is>
      </c>
      <c r="B10" s="4" t="n">
        <v>0.536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</v>
      </c>
      <c r="F13" s="4" t="n">
        <v>0</v>
      </c>
    </row>
    <row r="14">
      <c r="A14" t="inlineStr">
        <is>
          <t>Operating margin</t>
        </is>
      </c>
      <c r="B14" s="4" t="n">
        <v>0.497</v>
      </c>
      <c r="C14" s="4" t="n">
        <v>0.507</v>
      </c>
      <c r="D14" s="4" t="n">
        <v>0.523</v>
      </c>
      <c r="E14" s="4" t="n">
        <v>0.523</v>
      </c>
      <c r="F14" s="4" t="n">
        <v>0.523</v>
      </c>
    </row>
    <row r="15">
      <c r="A15" t="inlineStr">
        <is>
          <t>D&amp;A $B</t>
        </is>
      </c>
      <c r="B15" s="4" t="n">
        <v>6.1292</v>
      </c>
      <c r="C15" s="4" t="n">
        <v>6.1683</v>
      </c>
      <c r="D15" s="4" t="n">
        <v>6.2325</v>
      </c>
      <c r="E15" s="4" t="n">
        <v>6.3133</v>
      </c>
      <c r="F15" s="4" t="n">
        <v>6.4108</v>
      </c>
    </row>
    <row r="16">
      <c r="A16" t="inlineStr">
        <is>
          <t>Capex $B</t>
        </is>
      </c>
      <c r="B16" s="4" t="n">
        <v>6.2</v>
      </c>
      <c r="C16" s="4" t="n">
        <v>6.35</v>
      </c>
      <c r="D16" s="4" t="n">
        <v>6.5</v>
      </c>
      <c r="E16" s="4" t="n">
        <v>6.6</v>
      </c>
      <c r="F16" s="4" t="n">
        <v>6.7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24.277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36</v>
      </c>
      <c r="C3" t="n">
        <v>1</v>
      </c>
    </row>
    <row r="4">
      <c r="A4" t="inlineStr">
        <is>
          <t>Capex intensity ±15%</t>
        </is>
      </c>
      <c r="B4" t="n">
        <v>30</v>
      </c>
      <c r="C4" t="n">
        <v>2</v>
      </c>
    </row>
    <row r="5">
      <c r="A5" t="inlineStr">
        <is>
          <t>Terminal × ±15%</t>
        </is>
      </c>
      <c r="B5" t="n">
        <v>24</v>
      </c>
      <c r="C5" t="n">
        <v>3</v>
      </c>
    </row>
    <row r="6">
      <c r="A6" t="inlineStr">
        <is>
          <t>Op margin ±3pp</t>
        </is>
      </c>
      <c r="B6" t="n">
        <v>17</v>
      </c>
      <c r="C6" t="n">
        <v>4</v>
      </c>
    </row>
    <row r="7">
      <c r="A7" t="inlineStr">
        <is>
          <t>WACC ±1pp</t>
        </is>
      </c>
      <c r="B7" t="n">
        <v>11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134.54</v>
      </c>
    </row>
    <row r="7">
      <c r="A7" s="3" t="inlineStr">
        <is>
          <t>Scenario PWEV target</t>
        </is>
      </c>
      <c r="B7" t="n">
        <v>138.49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152.8535</v>
      </c>
    </row>
    <row r="12">
      <c r="A12" s="3" t="inlineStr">
        <is>
          <t>MC median</t>
        </is>
      </c>
      <c r="B12" t="n">
        <v>124.5580050028376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22.567</v>
      </c>
      <c r="C3" t="n">
        <v>15.37</v>
      </c>
      <c r="D3" t="n">
        <v>7.931</v>
      </c>
      <c r="E3" t="n">
        <v>6.559</v>
      </c>
      <c r="F3" t="n">
        <v>4.98</v>
      </c>
    </row>
    <row r="4">
      <c r="A4" t="inlineStr">
        <is>
          <t>2024-12-31</t>
        </is>
      </c>
      <c r="B4" t="n">
        <v>23.378</v>
      </c>
      <c r="C4" t="n">
        <v>17.698</v>
      </c>
      <c r="D4" t="n">
        <v>8.082000000000001</v>
      </c>
      <c r="E4" t="n">
        <v>8.356</v>
      </c>
      <c r="F4" t="n">
        <v>6.403</v>
      </c>
    </row>
    <row r="5">
      <c r="A5" t="inlineStr">
        <is>
          <t>2023-12-31</t>
        </is>
      </c>
      <c r="B5" t="n">
        <v>23.182</v>
      </c>
      <c r="C5" t="n">
        <v>18.236</v>
      </c>
      <c r="D5" t="n">
        <v>9.603</v>
      </c>
      <c r="E5" t="n">
        <v>9.837</v>
      </c>
      <c r="F5" t="n">
        <v>7.594</v>
      </c>
    </row>
    <row r="6">
      <c r="A6" t="inlineStr">
        <is>
          <t>2022-12-31</t>
        </is>
      </c>
      <c r="B6" t="n">
        <v>29.492</v>
      </c>
      <c r="C6" t="n">
        <v>24.619</v>
      </c>
      <c r="D6" t="n">
        <v>9.965999999999999</v>
      </c>
      <c r="E6" t="n">
        <v>10.08</v>
      </c>
      <c r="F6" t="n">
        <v>7.759</v>
      </c>
    </row>
    <row r="7">
      <c r="A7" t="inlineStr">
        <is>
          <t>2021-12-31</t>
        </is>
      </c>
      <c r="B7" t="n">
        <v>19.669</v>
      </c>
      <c r="C7" t="n">
        <v>14.324</v>
      </c>
      <c r="D7" t="n">
        <v>6.102</v>
      </c>
      <c r="E7" t="n">
        <v>6.111</v>
      </c>
      <c r="F7" t="n">
        <v>4.664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10.044</v>
      </c>
      <c r="C11" t="n">
        <v>6.115</v>
      </c>
      <c r="D11" t="n">
        <v>3.929</v>
      </c>
      <c r="E11" t="n">
        <v>2.564</v>
      </c>
    </row>
    <row r="12">
      <c r="A12" t="inlineStr">
        <is>
          <t>2024-12-31</t>
        </is>
      </c>
      <c r="B12" t="n">
        <v>12.143</v>
      </c>
      <c r="C12" t="n">
        <v>6.372</v>
      </c>
      <c r="D12" t="n">
        <v>5.771</v>
      </c>
      <c r="E12" t="n">
        <v>3.246</v>
      </c>
    </row>
    <row r="13">
      <c r="A13" t="inlineStr">
        <is>
          <t>2023-12-31</t>
        </is>
      </c>
      <c r="B13" t="n">
        <v>11.34</v>
      </c>
      <c r="C13" t="n">
        <v>6.185</v>
      </c>
      <c r="D13" t="n">
        <v>5.155</v>
      </c>
      <c r="E13" t="n">
        <v>1.038</v>
      </c>
    </row>
    <row r="14">
      <c r="A14" t="inlineStr">
        <is>
          <t>2022-12-31</t>
        </is>
      </c>
      <c r="B14" t="n">
        <v>3.166</v>
      </c>
      <c r="C14" t="n">
        <v>1.014</v>
      </c>
      <c r="D14" t="n">
        <v>2.152</v>
      </c>
      <c r="E14" t="n">
        <v>0.008</v>
      </c>
    </row>
    <row r="15">
      <c r="A15" t="inlineStr">
        <is>
          <t>2021-12-31</t>
        </is>
      </c>
      <c r="B15" t="n">
        <v>8.791</v>
      </c>
      <c r="C15" t="n">
        <v>3.85</v>
      </c>
      <c r="D15" t="n">
        <v>4.941</v>
      </c>
      <c r="E15" t="n">
        <v>0.041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138.81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COP</t>
        </is>
      </c>
      <c r="B3" t="n">
        <v>10.33</v>
      </c>
      <c r="C3" t="n">
        <v>0.03</v>
      </c>
      <c r="D3" t="n">
        <v>0.221</v>
      </c>
      <c r="E3" t="inlineStr">
        <is>
          <t>segment</t>
        </is>
      </c>
      <c r="F3" t="n">
        <v>0.5</v>
      </c>
    </row>
    <row r="4">
      <c r="A4" t="inlineStr">
        <is>
          <t>FANG</t>
        </is>
      </c>
      <c r="B4" t="n">
        <v>8.220000000000001</v>
      </c>
      <c r="C4" t="n">
        <v>0.03</v>
      </c>
      <c r="D4" t="n">
        <v>0.058</v>
      </c>
      <c r="E4" t="inlineStr">
        <is>
          <t>direct</t>
        </is>
      </c>
      <c r="F4" t="n">
        <v>1</v>
      </c>
    </row>
    <row r="5">
      <c r="A5" t="inlineStr">
        <is>
          <t>OXY</t>
        </is>
      </c>
      <c r="B5" t="n">
        <v>9.4</v>
      </c>
      <c r="C5" t="n">
        <v>0.03</v>
      </c>
      <c r="D5" t="n">
        <v>0.177</v>
      </c>
      <c r="E5" t="inlineStr">
        <is>
          <t>direct</t>
        </is>
      </c>
      <c r="F5" t="n">
        <v>1</v>
      </c>
    </row>
    <row r="6">
      <c r="A6" t="inlineStr">
        <is>
          <t>DVN</t>
        </is>
      </c>
      <c r="B6" t="n">
        <v>8.050000000000001</v>
      </c>
      <c r="C6" t="n">
        <v>0.03</v>
      </c>
      <c r="D6" t="n">
        <v>0.06900000000000001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8.800000000000001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Peak Demand / Sub-$50 Oil</t>
        </is>
      </c>
      <c r="B3" t="n">
        <v>0.25</v>
      </c>
      <c r="C3" t="n">
        <v>6.587</v>
      </c>
      <c r="D3" t="n">
        <v>4.8</v>
      </c>
      <c r="E3">
        <f>C3*D3</f>
        <v/>
      </c>
      <c r="F3">
        <f>E3/134.54-1</f>
        <v/>
      </c>
    </row>
    <row r="4">
      <c r="A4" t="inlineStr">
        <is>
          <t>Cyclical Downturn — Oversupply</t>
        </is>
      </c>
      <c r="B4" t="n">
        <v>0.18</v>
      </c>
      <c r="C4" t="n">
        <v>10.708</v>
      </c>
      <c r="D4" t="n">
        <v>6.7</v>
      </c>
      <c r="E4">
        <f>C4*D4</f>
        <v/>
      </c>
      <c r="F4">
        <f>E4/134.54-1</f>
        <v/>
      </c>
    </row>
    <row r="5">
      <c r="A5" t="inlineStr">
        <is>
          <t>Base — Mid-Cycle ($65–75 WTI)</t>
        </is>
      </c>
      <c r="B5" t="n">
        <v>0.32</v>
      </c>
      <c r="C5" t="n">
        <v>17.959</v>
      </c>
      <c r="D5" t="n">
        <v>8</v>
      </c>
      <c r="E5">
        <f>C5*D5</f>
        <v/>
      </c>
      <c r="F5">
        <f>E5/134.54-1</f>
        <v/>
      </c>
    </row>
    <row r="6">
      <c r="A6" t="inlineStr">
        <is>
          <t>Tight-Oil Upcycle</t>
        </is>
      </c>
      <c r="B6" t="n">
        <v>0.18</v>
      </c>
      <c r="C6" t="n">
        <v>21.86</v>
      </c>
      <c r="D6" t="n">
        <v>11</v>
      </c>
      <c r="E6">
        <f>C6*D6</f>
        <v/>
      </c>
      <c r="F6">
        <f>E6/134.54-1</f>
        <v/>
      </c>
    </row>
    <row r="7">
      <c r="A7" t="inlineStr">
        <is>
          <t>Price Spike ($100+)</t>
        </is>
      </c>
      <c r="B7" t="n">
        <v>0.07000000000000001</v>
      </c>
      <c r="C7" t="n">
        <v>24.459</v>
      </c>
      <c r="D7" t="n">
        <v>12.7</v>
      </c>
      <c r="E7">
        <f>C7*D7</f>
        <v/>
      </c>
      <c r="F7">
        <f>E7/134.54-1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124.5580050028376</v>
      </c>
    </row>
    <row r="5">
      <c r="A5" t="inlineStr">
        <is>
          <t>P10</t>
        </is>
      </c>
      <c r="B5" t="n">
        <v>70.4970231297383</v>
      </c>
    </row>
    <row r="6">
      <c r="A6" t="inlineStr">
        <is>
          <t>P90</t>
        </is>
      </c>
      <c r="B6" t="n">
        <v>206.8543722678801</v>
      </c>
    </row>
    <row r="7">
      <c r="A7" t="inlineStr">
        <is>
          <t>P(&gt; current) %</t>
        </is>
      </c>
      <c r="B7" t="n">
        <v>42.83</v>
      </c>
    </row>
    <row r="8">
      <c r="A8" t="inlineStr">
        <is>
          <t>P(&gt; target) %</t>
        </is>
      </c>
      <c r="B8" t="n">
        <v>39.91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17.83686364352038</v>
      </c>
    </row>
    <row r="13">
      <c r="A13" t="inlineStr">
        <is>
          <t>Gross Margin</t>
        </is>
      </c>
      <c r="B13" t="n">
        <v>6.170864228437804</v>
      </c>
    </row>
    <row r="14">
      <c r="A14" t="inlineStr">
        <is>
          <t>P/E Multiple</t>
        </is>
      </c>
      <c r="B14" t="n">
        <v>75.99227212804183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2026-07-08T09:39:17Z</dcterms:created>
  <dcterms:modified xsi:type="dcterms:W3CDTF">2026-07-08T09:39:17Z</dcterms:modified>
</cp:coreProperties>
</file>