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Estee Lauder Companies Inc (EL)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0.075</v>
      </c>
    </row>
    <row r="6">
      <c r="A6" t="inlineStr">
        <is>
          <t>Terminal multiple (×)</t>
        </is>
      </c>
      <c r="B6" s="4" t="n">
        <v>22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-6.17</v>
      </c>
    </row>
    <row r="10">
      <c r="A10" t="inlineStr">
        <is>
          <t>Diluted shares (B)</t>
        </is>
      </c>
      <c r="B10" s="4" t="n">
        <v>0.364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0.04</v>
      </c>
      <c r="D13" s="4" t="n">
        <v>0.04</v>
      </c>
      <c r="E13" s="4" t="n">
        <v>0.03</v>
      </c>
      <c r="F13" s="4" t="n">
        <v>0.03</v>
      </c>
    </row>
    <row r="14">
      <c r="A14" t="inlineStr">
        <is>
          <t>Operating margin</t>
        </is>
      </c>
      <c r="B14" s="4" t="n">
        <v>0.096</v>
      </c>
      <c r="C14" s="4" t="n">
        <v>0.098</v>
      </c>
      <c r="D14" s="4" t="n">
        <v>0.101</v>
      </c>
      <c r="E14" s="4" t="n">
        <v>0.101</v>
      </c>
      <c r="F14" s="4" t="n">
        <v>0.101</v>
      </c>
    </row>
    <row r="15">
      <c r="A15" t="inlineStr">
        <is>
          <t>D&amp;A $B</t>
        </is>
      </c>
      <c r="B15" s="4" t="n">
        <v>0.605</v>
      </c>
      <c r="C15" s="4" t="n">
        <v>0.6147</v>
      </c>
      <c r="D15" s="4" t="n">
        <v>0.631</v>
      </c>
      <c r="E15" s="4" t="n">
        <v>0.654</v>
      </c>
      <c r="F15" s="4" t="n">
        <v>0.6837</v>
      </c>
    </row>
    <row r="16">
      <c r="A16" t="inlineStr">
        <is>
          <t>Capex $B</t>
        </is>
      </c>
      <c r="B16" s="4" t="n">
        <v>0.62</v>
      </c>
      <c r="C16" s="4" t="n">
        <v>0.66</v>
      </c>
      <c r="D16" s="4" t="n">
        <v>0.7</v>
      </c>
      <c r="E16" s="4" t="n">
        <v>0.74</v>
      </c>
      <c r="F16" s="4" t="n">
        <v>0.78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15.423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43</v>
      </c>
      <c r="C3" t="n">
        <v>1</v>
      </c>
    </row>
    <row r="4">
      <c r="A4" t="inlineStr">
        <is>
          <t>Revenue CAGR ±3pp</t>
        </is>
      </c>
      <c r="B4" t="n">
        <v>19</v>
      </c>
      <c r="C4" t="n">
        <v>2</v>
      </c>
    </row>
    <row r="5">
      <c r="A5" t="inlineStr">
        <is>
          <t>Terminal × ±15%</t>
        </is>
      </c>
      <c r="B5" t="n">
        <v>16</v>
      </c>
      <c r="C5" t="n">
        <v>3</v>
      </c>
    </row>
    <row r="6">
      <c r="A6" t="inlineStr">
        <is>
          <t>Capex intensity ±15%</t>
        </is>
      </c>
      <c r="B6" t="n">
        <v>12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pass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84.44</v>
      </c>
    </row>
    <row r="7">
      <c r="A7" s="3" t="inlineStr">
        <is>
          <t>Scenario PWEV target</t>
        </is>
      </c>
      <c r="B7" t="n">
        <v>81.38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59.2196</v>
      </c>
    </row>
    <row r="12">
      <c r="A12" s="3" t="inlineStr">
        <is>
          <t>MC median</t>
        </is>
      </c>
      <c r="B12" t="n">
        <v>71.16399085048658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2026-06-26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2025-06-30</t>
        </is>
      </c>
      <c r="B3" t="n">
        <v>14.288</v>
      </c>
      <c r="C3" t="n">
        <v>10.558</v>
      </c>
      <c r="D3" t="n">
        <v>0.958</v>
      </c>
      <c r="E3" t="n">
        <v>-0.636</v>
      </c>
      <c r="F3" t="n">
        <v>-1.133</v>
      </c>
    </row>
    <row r="4">
      <c r="A4" t="inlineStr">
        <is>
          <t>2024-06-30</t>
        </is>
      </c>
      <c r="B4" t="n">
        <v>15.608</v>
      </c>
      <c r="C4" t="n">
        <v>11.184</v>
      </c>
      <c r="D4" t="n">
        <v>0.97</v>
      </c>
      <c r="E4" t="n">
        <v>1.15</v>
      </c>
      <c r="F4" t="n">
        <v>0.39</v>
      </c>
    </row>
    <row r="5">
      <c r="A5" t="inlineStr">
        <is>
          <t>2023-06-30</t>
        </is>
      </c>
      <c r="B5" t="n">
        <v>15.91</v>
      </c>
      <c r="C5" t="n">
        <v>11.346</v>
      </c>
      <c r="D5" t="n">
        <v>1.509</v>
      </c>
      <c r="E5" t="n">
        <v>1.652</v>
      </c>
      <c r="F5" t="n">
        <v>1.006</v>
      </c>
    </row>
    <row r="6">
      <c r="A6" t="inlineStr">
        <is>
          <t>2022-06-30</t>
        </is>
      </c>
      <c r="B6" t="n">
        <v>17.737</v>
      </c>
      <c r="C6" t="n">
        <v>13.432</v>
      </c>
      <c r="D6" t="n">
        <v>3.17</v>
      </c>
      <c r="E6" t="n">
        <v>3.203</v>
      </c>
      <c r="F6" t="n">
        <v>2.39</v>
      </c>
    </row>
    <row r="7">
      <c r="A7" t="inlineStr">
        <is>
          <t>2021-06-30</t>
        </is>
      </c>
      <c r="B7" t="n">
        <v>16.215</v>
      </c>
      <c r="C7" t="n">
        <v>12.381</v>
      </c>
      <c r="D7" t="n">
        <v>2.618</v>
      </c>
      <c r="E7" t="n">
        <v>3.504</v>
      </c>
      <c r="F7" t="n">
        <v>2.87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2025-06-30</t>
        </is>
      </c>
      <c r="B11" t="n">
        <v>1.272</v>
      </c>
      <c r="C11" t="n">
        <v>0.602</v>
      </c>
      <c r="D11" t="n">
        <v>0.67</v>
      </c>
      <c r="E11" t="n">
        <v>0.035</v>
      </c>
    </row>
    <row r="12">
      <c r="A12" t="inlineStr">
        <is>
          <t>2024-06-30</t>
        </is>
      </c>
      <c r="B12" t="n">
        <v>2.36</v>
      </c>
      <c r="C12" t="n">
        <v>0.919</v>
      </c>
      <c r="D12" t="n">
        <v>1.441</v>
      </c>
      <c r="E12" t="n">
        <v>0.035</v>
      </c>
    </row>
    <row r="13">
      <c r="A13" t="inlineStr">
        <is>
          <t>2023-06-30</t>
        </is>
      </c>
      <c r="B13" t="n">
        <v>1.731</v>
      </c>
      <c r="C13" t="n">
        <v>3.289</v>
      </c>
      <c r="D13" t="n">
        <v>-1.558</v>
      </c>
      <c r="E13" t="n">
        <v>0.271</v>
      </c>
    </row>
    <row r="14">
      <c r="A14" t="inlineStr">
        <is>
          <t>2022-06-30</t>
        </is>
      </c>
      <c r="B14" t="n">
        <v>3.04</v>
      </c>
      <c r="C14" t="n">
        <v>1.04</v>
      </c>
      <c r="D14" t="n">
        <v>2</v>
      </c>
      <c r="E14" t="n">
        <v>2.309</v>
      </c>
    </row>
    <row r="15">
      <c r="A15" t="inlineStr">
        <is>
          <t>2021-06-30</t>
        </is>
      </c>
      <c r="B15" t="n">
        <v>3.631</v>
      </c>
      <c r="C15" t="n">
        <v>0.637</v>
      </c>
      <c r="D15" t="n">
        <v>2.994</v>
      </c>
      <c r="E15" t="n">
        <v>0.733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51.26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PG</t>
        </is>
      </c>
      <c r="B3" t="n">
        <v>21.37</v>
      </c>
      <c r="C3" t="n">
        <v>0.04</v>
      </c>
      <c r="D3" t="n">
        <v>0.231</v>
      </c>
      <c r="E3" t="inlineStr">
        <is>
          <t>direct</t>
        </is>
      </c>
      <c r="F3" t="n">
        <v>1</v>
      </c>
    </row>
    <row r="4">
      <c r="A4" t="inlineStr">
        <is>
          <t>KVUE</t>
        </is>
      </c>
      <c r="B4" t="n">
        <v>16.47</v>
      </c>
      <c r="C4" t="n">
        <v>0.04</v>
      </c>
      <c r="D4" t="n">
        <v>0.216</v>
      </c>
      <c r="E4" t="inlineStr">
        <is>
          <t>segment</t>
        </is>
      </c>
      <c r="F4" t="n">
        <v>0.5</v>
      </c>
    </row>
    <row r="5">
      <c r="A5" t="inlineStr">
        <is>
          <t>CASY</t>
        </is>
      </c>
      <c r="B5" t="n">
        <v>37.59</v>
      </c>
      <c r="C5" t="n">
        <v>0.05</v>
      </c>
      <c r="D5" t="n">
        <v>0.053</v>
      </c>
      <c r="E5" t="inlineStr">
        <is>
          <t>segment</t>
        </is>
      </c>
      <c r="F5" t="n">
        <v>0.5</v>
      </c>
    </row>
    <row r="6">
      <c r="A6" t="inlineStr">
        <is>
          <t>KHC</t>
        </is>
      </c>
      <c r="B6" t="n">
        <v>11.25</v>
      </c>
      <c r="C6" t="n">
        <v>0.02</v>
      </c>
      <c r="D6" t="n">
        <v>0.207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21.6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Private-Label / Brand Erosion</t>
        </is>
      </c>
      <c r="B3" t="n">
        <v>0.2</v>
      </c>
      <c r="C3" t="n">
        <v>2.209</v>
      </c>
      <c r="D3" t="n">
        <v>16.5</v>
      </c>
      <c r="E3">
        <f>C3*D3</f>
        <v/>
      </c>
      <c r="F3">
        <f>E3/84.44-1</f>
        <v/>
      </c>
    </row>
    <row r="4">
      <c r="A4" t="inlineStr">
        <is>
          <t>Consumer / Input Recession</t>
        </is>
      </c>
      <c r="B4" t="n">
        <v>0.18</v>
      </c>
      <c r="C4" t="n">
        <v>2.727</v>
      </c>
      <c r="D4" t="n">
        <v>24.5</v>
      </c>
      <c r="E4">
        <f>C4*D4</f>
        <v/>
      </c>
      <c r="F4">
        <f>E4/84.44-1</f>
        <v/>
      </c>
    </row>
    <row r="5">
      <c r="A5" t="inlineStr">
        <is>
          <t>Base — Pricing-Led Organic Growth</t>
        </is>
      </c>
      <c r="B5" t="n">
        <v>0.34</v>
      </c>
      <c r="C5" t="n">
        <v>3.214</v>
      </c>
      <c r="D5" t="n">
        <v>26</v>
      </c>
      <c r="E5">
        <f>C5*D5</f>
        <v/>
      </c>
      <c r="F5">
        <f>E5/84.44-1</f>
        <v/>
      </c>
    </row>
    <row r="6">
      <c r="A6" t="inlineStr">
        <is>
          <t>Growth — Premium Innovation + EM</t>
        </is>
      </c>
      <c r="B6" t="n">
        <v>0.2</v>
      </c>
      <c r="C6" t="n">
        <v>3.689</v>
      </c>
      <c r="D6" t="n">
        <v>29.5</v>
      </c>
      <c r="E6">
        <f>C6*D6</f>
        <v/>
      </c>
      <c r="F6">
        <f>E6/84.44-1</f>
        <v/>
      </c>
    </row>
    <row r="7">
      <c r="A7" t="inlineStr">
        <is>
          <t>Bull — Defensive Re-Rate</t>
        </is>
      </c>
      <c r="B7" t="n">
        <v>0.08</v>
      </c>
      <c r="C7" t="n">
        <v>3.971</v>
      </c>
      <c r="D7" t="n">
        <v>32.5</v>
      </c>
      <c r="E7">
        <f>C7*D7</f>
        <v/>
      </c>
      <c r="F7">
        <f>E7/84.44-1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71.16399085048658</v>
      </c>
    </row>
    <row r="5">
      <c r="A5" t="inlineStr">
        <is>
          <t>P10</t>
        </is>
      </c>
      <c r="B5" t="n">
        <v>24.15976024773088</v>
      </c>
    </row>
    <row r="6">
      <c r="A6" t="inlineStr">
        <is>
          <t>P90</t>
        </is>
      </c>
      <c r="B6" t="n">
        <v>141.2371349092262</v>
      </c>
    </row>
    <row r="7">
      <c r="A7" t="inlineStr">
        <is>
          <t>P(&gt; current) %</t>
        </is>
      </c>
      <c r="B7" t="n">
        <v>38.95</v>
      </c>
    </row>
    <row r="8">
      <c r="A8" t="inlineStr">
        <is>
          <t>P(&gt; target) %</t>
        </is>
      </c>
      <c r="B8" t="n">
        <v>41.15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1.298746510630201</v>
      </c>
    </row>
    <row r="13">
      <c r="A13" t="inlineStr">
        <is>
          <t>Gross Margin</t>
        </is>
      </c>
      <c r="B13" t="n">
        <v>72.28079887596698</v>
      </c>
    </row>
    <row r="14">
      <c r="A14" t="inlineStr">
        <is>
          <t>P/E Multiple</t>
        </is>
      </c>
      <c r="B14" t="n">
        <v>26.42045461340283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2026-07-08T09:39:16Z</dcterms:created>
  <dcterms:modified xsi:type="dcterms:W3CDTF">2026-07-08T09:39:16Z</dcterms:modified>
</cp:coreProperties>
</file>