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Edison International (EIX)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0.387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75.73999999999999</v>
      </c>
    </row>
    <row r="7">
      <c r="A7" s="3" t="inlineStr">
        <is>
          <t>Scenario PWEV target</t>
        </is>
      </c>
      <c r="B7" t="n">
        <v>74.40000000000001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131.657</v>
      </c>
    </row>
    <row r="12">
      <c r="A12" s="3" t="inlineStr">
        <is>
          <t>MC median</t>
        </is>
      </c>
      <c r="B12" t="n">
        <v>65.57415320980313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19.317</v>
      </c>
      <c r="C3" t="n">
        <v>11.171</v>
      </c>
      <c r="D3" t="n">
        <v>7.093</v>
      </c>
      <c r="E3" t="n">
        <v>5.473</v>
      </c>
      <c r="F3" t="n">
        <v>4.557</v>
      </c>
    </row>
    <row r="4">
      <c r="A4" t="inlineStr">
        <is>
          <t>2024-12-31</t>
        </is>
      </c>
      <c r="B4" t="n">
        <v>17.599</v>
      </c>
      <c r="C4" t="n">
        <v>7.218</v>
      </c>
      <c r="D4" t="n">
        <v>2.93</v>
      </c>
      <c r="E4" t="n">
        <v>3.432</v>
      </c>
      <c r="F4" t="n">
        <v>1.546</v>
      </c>
    </row>
    <row r="5">
      <c r="A5" t="inlineStr">
        <is>
          <t>2023-12-31</t>
        </is>
      </c>
      <c r="B5" t="n">
        <v>16.338</v>
      </c>
      <c r="C5" t="n">
        <v>6.714</v>
      </c>
      <c r="D5" t="n">
        <v>2.627</v>
      </c>
      <c r="E5" t="n">
        <v>3.127</v>
      </c>
      <c r="F5" t="n">
        <v>1.407</v>
      </c>
    </row>
    <row r="6">
      <c r="A6" t="inlineStr">
        <is>
          <t>2022-12-31</t>
        </is>
      </c>
      <c r="B6" t="n">
        <v>17.22</v>
      </c>
      <c r="C6" t="n">
        <v>6.121</v>
      </c>
      <c r="D6" t="n">
        <v>1.483</v>
      </c>
      <c r="E6" t="n">
        <v>1.831</v>
      </c>
      <c r="F6" t="n">
        <v>0.824</v>
      </c>
    </row>
    <row r="7">
      <c r="A7" t="inlineStr">
        <is>
          <t>2021-12-31</t>
        </is>
      </c>
      <c r="B7" t="n">
        <v>14.905</v>
      </c>
      <c r="C7" t="n">
        <v>5.72</v>
      </c>
      <c r="D7" t="n">
        <v>1.477</v>
      </c>
      <c r="E7" t="n">
        <v>1.714</v>
      </c>
      <c r="F7" t="n">
        <v>0.925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5.8</v>
      </c>
      <c r="C11" t="n">
        <v>6.515</v>
      </c>
      <c r="D11" t="n">
        <v>-0.715</v>
      </c>
      <c r="E11" t="n">
        <v>1.696</v>
      </c>
    </row>
    <row r="12">
      <c r="A12" t="inlineStr">
        <is>
          <t>2024-12-31</t>
        </is>
      </c>
      <c r="B12" t="n">
        <v>5.014</v>
      </c>
      <c r="C12" t="n">
        <v>5.707</v>
      </c>
      <c r="D12" t="n">
        <v>-0.6929999999999999</v>
      </c>
      <c r="E12" t="n">
        <v>0.856</v>
      </c>
    </row>
    <row r="13">
      <c r="A13" t="inlineStr">
        <is>
          <t>2023-12-31</t>
        </is>
      </c>
      <c r="B13" t="n">
        <v>3.401</v>
      </c>
      <c r="C13" t="n">
        <v>5.448</v>
      </c>
      <c r="D13" t="n">
        <v>-2.047</v>
      </c>
      <c r="E13" t="n">
        <v>0.289</v>
      </c>
    </row>
    <row r="14">
      <c r="A14" t="inlineStr">
        <is>
          <t>2022-12-31</t>
        </is>
      </c>
      <c r="B14" t="n">
        <v>3.216</v>
      </c>
      <c r="C14" t="n">
        <v>5.778</v>
      </c>
      <c r="D14" t="n">
        <v>-2.562</v>
      </c>
      <c r="E14" t="n">
        <v>0.013</v>
      </c>
    </row>
    <row r="15">
      <c r="A15" t="inlineStr">
        <is>
          <t>2021-12-31</t>
        </is>
      </c>
      <c r="B15" t="n">
        <v>0.011</v>
      </c>
      <c r="C15" t="n">
        <v>5.505</v>
      </c>
      <c r="D15" t="n">
        <v>-5.494</v>
      </c>
      <c r="E15" t="n">
        <v>10.043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broad</t>
        </is>
      </c>
      <c r="F3" t="n">
        <v>0.25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segment</t>
        </is>
      </c>
      <c r="F4" t="n">
        <v>0.5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broad</t>
        </is>
      </c>
      <c r="F5" t="n">
        <v>0.25</v>
      </c>
    </row>
    <row r="6">
      <c r="A6" t="inlineStr">
        <is>
          <t>AEP</t>
        </is>
      </c>
      <c r="B6" t="n">
        <v>21.46</v>
      </c>
      <c r="C6" t="n">
        <v>0.06</v>
      </c>
      <c r="D6" t="n">
        <v>0.237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4.449</v>
      </c>
      <c r="D3" t="n">
        <v>8.5</v>
      </c>
      <c r="E3">
        <f>C3*D3</f>
        <v/>
      </c>
      <c r="F3">
        <f>E3/75.74-1</f>
        <v/>
      </c>
    </row>
    <row r="4">
      <c r="A4" t="inlineStr">
        <is>
          <t>Recession / Rate Spike / Cost Overrun</t>
        </is>
      </c>
      <c r="B4" t="n">
        <v>0.17</v>
      </c>
      <c r="C4" t="n">
        <v>5.145</v>
      </c>
      <c r="D4" t="n">
        <v>11.5</v>
      </c>
      <c r="E4">
        <f>C4*D4</f>
        <v/>
      </c>
      <c r="F4">
        <f>E4/75.74-1</f>
        <v/>
      </c>
    </row>
    <row r="5">
      <c r="A5" t="inlineStr">
        <is>
          <t>Base — Rate-Base Growth + Allowed ROE</t>
        </is>
      </c>
      <c r="B5" t="n">
        <v>0.35</v>
      </c>
      <c r="C5" t="n">
        <v>5.926</v>
      </c>
      <c r="D5" t="n">
        <v>12.2</v>
      </c>
      <c r="E5">
        <f>C5*D5</f>
        <v/>
      </c>
      <c r="F5">
        <f>E5/75.74-1</f>
        <v/>
      </c>
    </row>
    <row r="6">
      <c r="A6" t="inlineStr">
        <is>
          <t>Growth — Datacenter Load / Clean-Energy Capex</t>
        </is>
      </c>
      <c r="B6" t="n">
        <v>0.2</v>
      </c>
      <c r="C6" t="n">
        <v>6.552</v>
      </c>
      <c r="D6" t="n">
        <v>14</v>
      </c>
      <c r="E6">
        <f>C6*D6</f>
        <v/>
      </c>
      <c r="F6">
        <f>E6/75.74-1</f>
        <v/>
      </c>
    </row>
    <row r="7">
      <c r="A7" t="inlineStr">
        <is>
          <t>Bull — Defensive Re-Rate</t>
        </is>
      </c>
      <c r="B7" t="n">
        <v>0.08</v>
      </c>
      <c r="C7" t="n">
        <v>6.999</v>
      </c>
      <c r="D7" t="n">
        <v>15.5</v>
      </c>
      <c r="E7">
        <f>C7*D7</f>
        <v/>
      </c>
      <c r="F7">
        <f>E7/75.74-1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65.57415320980313</v>
      </c>
    </row>
    <row r="5">
      <c r="A5" t="inlineStr">
        <is>
          <t>P10</t>
        </is>
      </c>
      <c r="B5" t="n">
        <v>32.11503667939274</v>
      </c>
    </row>
    <row r="6">
      <c r="A6" t="inlineStr">
        <is>
          <t>P90</t>
        </is>
      </c>
      <c r="B6" t="n">
        <v>112.8449090971948</v>
      </c>
    </row>
    <row r="7">
      <c r="A7" t="inlineStr">
        <is>
          <t>P(&gt; current) %</t>
        </is>
      </c>
      <c r="B7" t="n">
        <v>38.05</v>
      </c>
    </row>
    <row r="8">
      <c r="A8" t="inlineStr">
        <is>
          <t>P(&gt; target) %</t>
        </is>
      </c>
      <c r="B8" t="n">
        <v>39.63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1.499717406077508</v>
      </c>
    </row>
    <row r="13">
      <c r="A13" t="inlineStr">
        <is>
          <t>Gross Margin</t>
        </is>
      </c>
      <c r="B13" t="n">
        <v>63.94030828962942</v>
      </c>
    </row>
    <row r="14">
      <c r="A14" t="inlineStr">
        <is>
          <t>P/E Multiple</t>
        </is>
      </c>
      <c r="B14" t="n">
        <v>34.55997430429306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2026-07-08T09:39:15Z</dcterms:created>
  <dcterms:modified xsi:type="dcterms:W3CDTF">2026-07-08T09:39:15Z</dcterms:modified>
</cp:coreProperties>
</file>