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Everest Group Ltd (EG)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0.038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373.22</v>
      </c>
    </row>
    <row r="7">
      <c r="A7" s="3" t="inlineStr">
        <is>
          <t>Scenario PWEV target</t>
        </is>
      </c>
      <c r="B7" t="n">
        <v>454.16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669.8859999999999</v>
      </c>
    </row>
    <row r="12">
      <c r="A12" s="3" t="inlineStr">
        <is>
          <t>MC median</t>
        </is>
      </c>
      <c r="B12" t="n">
        <v>404.1790113447116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17.318</v>
      </c>
      <c r="C3" t="n">
        <v>3.554</v>
      </c>
      <c r="D3" t="n">
        <v>1.954</v>
      </c>
      <c r="E3" t="n">
        <v>1.954</v>
      </c>
      <c r="F3" t="n">
        <v>1.591</v>
      </c>
    </row>
    <row r="4">
      <c r="A4" t="inlineStr">
        <is>
          <t>2024-12-31</t>
        </is>
      </c>
      <c r="B4" t="n">
        <v>17.076</v>
      </c>
      <c r="C4" t="n">
        <v>2.471</v>
      </c>
      <c r="D4" t="n">
        <v>1.495</v>
      </c>
      <c r="E4" t="n">
        <v>1.642</v>
      </c>
      <c r="F4" t="n">
        <v>1.373</v>
      </c>
    </row>
    <row r="5">
      <c r="A5" t="inlineStr">
        <is>
          <t>2023-12-31</t>
        </is>
      </c>
      <c r="B5" t="n">
        <v>14.464</v>
      </c>
      <c r="C5" t="n">
        <v>3.085</v>
      </c>
      <c r="D5" t="n">
        <v>2.154</v>
      </c>
      <c r="E5" t="n">
        <v>2.288</v>
      </c>
      <c r="F5" t="n">
        <v>2.517</v>
      </c>
    </row>
    <row r="6">
      <c r="A6" t="inlineStr">
        <is>
          <t>2022-12-31</t>
        </is>
      </c>
      <c r="B6" t="n">
        <v>11.985</v>
      </c>
      <c r="C6" t="n">
        <v>11.985</v>
      </c>
      <c r="D6" t="n">
        <v>0.6889999999999999</v>
      </c>
      <c r="E6" t="n">
        <v>0.6889999999999999</v>
      </c>
      <c r="F6" t="n">
        <v>0.597</v>
      </c>
    </row>
    <row r="7">
      <c r="A7" t="inlineStr">
        <is>
          <t>2021-12-31</t>
        </is>
      </c>
      <c r="B7" t="n">
        <v>11.301</v>
      </c>
      <c r="C7" t="n">
        <v>11.301</v>
      </c>
      <c r="D7" t="n">
        <v>1.616</v>
      </c>
      <c r="E7" t="n">
        <v>1.616</v>
      </c>
      <c r="F7" t="n">
        <v>1.379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3.402</v>
      </c>
      <c r="C11" t="n">
        <v>3.402</v>
      </c>
      <c r="D11" t="n">
        <v>0</v>
      </c>
      <c r="E11" t="n">
        <v>0.8179999999999999</v>
      </c>
    </row>
    <row r="12">
      <c r="A12" t="inlineStr">
        <is>
          <t>2024-12-31</t>
        </is>
      </c>
      <c r="B12" t="n">
        <v>4.957</v>
      </c>
      <c r="C12" t="n">
        <v>0</v>
      </c>
      <c r="D12" t="n">
        <v>4.957</v>
      </c>
      <c r="E12" t="n">
        <v>0.2</v>
      </c>
    </row>
    <row r="13">
      <c r="A13" t="inlineStr">
        <is>
          <t>2023-12-31</t>
        </is>
      </c>
      <c r="B13" t="n">
        <v>4.553</v>
      </c>
      <c r="C13" t="n">
        <v>0</v>
      </c>
      <c r="D13" t="n">
        <v>4.553</v>
      </c>
      <c r="E13" t="n">
        <v>0.023</v>
      </c>
    </row>
    <row r="14">
      <c r="A14" t="inlineStr">
        <is>
          <t>2022-12-31</t>
        </is>
      </c>
      <c r="B14" t="n">
        <v>3.695</v>
      </c>
      <c r="C14" t="n">
        <v>0</v>
      </c>
      <c r="D14" t="n">
        <v>3.695</v>
      </c>
      <c r="E14" t="n">
        <v>0.061</v>
      </c>
    </row>
    <row r="15">
      <c r="A15" t="inlineStr">
        <is>
          <t>2021-12-31</t>
        </is>
      </c>
      <c r="B15" t="n">
        <v>3.833</v>
      </c>
      <c r="C15" t="n">
        <v>0</v>
      </c>
      <c r="D15" t="n">
        <v>3.833</v>
      </c>
      <c r="E15" t="n">
        <v>0.225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GL</t>
        </is>
      </c>
      <c r="B3" t="n">
        <v>10.44</v>
      </c>
      <c r="C3" t="n">
        <v>0.05</v>
      </c>
      <c r="D3" t="n">
        <v>0.237</v>
      </c>
      <c r="E3" t="inlineStr">
        <is>
          <t>broad</t>
        </is>
      </c>
      <c r="F3" t="n">
        <v>0.25</v>
      </c>
    </row>
    <row r="4">
      <c r="A4" t="inlineStr">
        <is>
          <t>AIZ</t>
        </is>
      </c>
      <c r="B4" t="n">
        <v>10.21</v>
      </c>
      <c r="C4" t="n">
        <v>0.05</v>
      </c>
      <c r="D4" t="n">
        <v>0.106</v>
      </c>
      <c r="E4" t="inlineStr">
        <is>
          <t>broad</t>
        </is>
      </c>
      <c r="F4" t="n">
        <v>0.25</v>
      </c>
    </row>
    <row r="5">
      <c r="A5" t="inlineStr">
        <is>
          <t>ERIE</t>
        </is>
      </c>
      <c r="B5" t="n">
        <v>26.74</v>
      </c>
      <c r="C5" t="n">
        <v>0.07000000000000001</v>
      </c>
      <c r="D5" t="n">
        <v>0.169</v>
      </c>
      <c r="E5" t="inlineStr">
        <is>
          <t>broad</t>
        </is>
      </c>
      <c r="F5" t="n">
        <v>0.25</v>
      </c>
    </row>
    <row r="6">
      <c r="A6" t="inlineStr">
        <is>
          <t>IVZ</t>
        </is>
      </c>
      <c r="B6" t="n">
        <v>9.949999999999999</v>
      </c>
      <c r="C6" t="n">
        <v>0.06</v>
      </c>
      <c r="D6" t="n">
        <v>0.191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14.3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C3" t="n">
        <v>39.882</v>
      </c>
      <c r="D3" t="n">
        <v>5.35</v>
      </c>
      <c r="E3">
        <f>C3*D3</f>
        <v/>
      </c>
      <c r="F3">
        <f>E3/373.22-1</f>
        <v/>
      </c>
    </row>
    <row r="4">
      <c r="A4" t="inlineStr">
        <is>
          <t>Soft Market / Investment Loss</t>
        </is>
      </c>
      <c r="B4" t="n">
        <v>0.17</v>
      </c>
      <c r="C4" t="n">
        <v>53.692</v>
      </c>
      <c r="D4" t="n">
        <v>6.2</v>
      </c>
      <c r="E4">
        <f>C4*D4</f>
        <v/>
      </c>
      <c r="F4">
        <f>E4/373.22-1</f>
        <v/>
      </c>
    </row>
    <row r="5">
      <c r="A5" t="inlineStr">
        <is>
          <t>Base — Mid-Cycle Combined Ratio</t>
        </is>
      </c>
      <c r="B5" t="n">
        <v>0.35</v>
      </c>
      <c r="C5" t="n">
        <v>66.599</v>
      </c>
      <c r="D5" t="n">
        <v>6.95</v>
      </c>
      <c r="E5">
        <f>C5*D5</f>
        <v/>
      </c>
      <c r="F5">
        <f>E5/373.22-1</f>
        <v/>
      </c>
    </row>
    <row r="6">
      <c r="A6" t="inlineStr">
        <is>
          <t>Growth — Hard Market / Pricing + Float Income</t>
        </is>
      </c>
      <c r="B6" t="n">
        <v>0.2</v>
      </c>
      <c r="C6" t="n">
        <v>81.26600000000001</v>
      </c>
      <c r="D6" t="n">
        <v>7.7</v>
      </c>
      <c r="E6">
        <f>C6*D6</f>
        <v/>
      </c>
      <c r="F6">
        <f>E6/373.22-1</f>
        <v/>
      </c>
    </row>
    <row r="7">
      <c r="A7" t="inlineStr">
        <is>
          <t>Bull — Re-Rate</t>
        </is>
      </c>
      <c r="B7" t="n">
        <v>0.08</v>
      </c>
      <c r="C7" t="n">
        <v>92.449</v>
      </c>
      <c r="D7" t="n">
        <v>8.699999999999999</v>
      </c>
      <c r="E7">
        <f>C7*D7</f>
        <v/>
      </c>
      <c r="F7">
        <f>E7/373.22-1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404.1790113447116</v>
      </c>
    </row>
    <row r="5">
      <c r="A5" t="inlineStr">
        <is>
          <t>P10</t>
        </is>
      </c>
      <c r="B5" t="n">
        <v>209.7206920530031</v>
      </c>
    </row>
    <row r="6">
      <c r="A6" t="inlineStr">
        <is>
          <t>P90</t>
        </is>
      </c>
      <c r="B6" t="n">
        <v>697.7532394325883</v>
      </c>
    </row>
    <row r="7">
      <c r="A7" t="inlineStr">
        <is>
          <t>P(&gt; current) %</t>
        </is>
      </c>
      <c r="B7" t="n">
        <v>56.88999999999999</v>
      </c>
    </row>
    <row r="8">
      <c r="A8" t="inlineStr">
        <is>
          <t>P(&gt; target) %</t>
        </is>
      </c>
      <c r="B8" t="n">
        <v>40.47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5.378893478459323</v>
      </c>
    </row>
    <row r="13">
      <c r="A13" t="inlineStr">
        <is>
          <t>Gross Margin</t>
        </is>
      </c>
      <c r="B13" t="n">
        <v>43.62037931914582</v>
      </c>
    </row>
    <row r="14">
      <c r="A14" t="inlineStr">
        <is>
          <t>P/E Multiple</t>
        </is>
      </c>
      <c r="B14" t="n">
        <v>51.00072720239487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2026-07-08T09:39:15Z</dcterms:created>
  <dcterms:modified xsi:type="dcterms:W3CDTF">2026-07-08T09:39:15Z</dcterms:modified>
</cp:coreProperties>
</file>