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Equifax Inc (EFX)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-5.12</v>
      </c>
    </row>
    <row r="10">
      <c r="A10" t="inlineStr">
        <is>
          <t>Diluted shares (B)</t>
        </is>
      </c>
      <c r="B10" s="4" t="n">
        <v>0.117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0.206</v>
      </c>
      <c r="C14" s="4" t="n">
        <v>0.21</v>
      </c>
      <c r="D14" s="4" t="n">
        <v>0.217</v>
      </c>
      <c r="E14" s="4" t="n">
        <v>0.217</v>
      </c>
      <c r="F14" s="4" t="n">
        <v>0.217</v>
      </c>
    </row>
    <row r="15">
      <c r="A15" t="inlineStr">
        <is>
          <t>D&amp;A $B</t>
        </is>
      </c>
      <c r="B15" s="4" t="n">
        <v>0.48</v>
      </c>
      <c r="C15" s="4" t="n">
        <v>0.4773</v>
      </c>
      <c r="D15" s="4" t="n">
        <v>0.4738</v>
      </c>
      <c r="E15" s="4" t="n">
        <v>0.4703</v>
      </c>
      <c r="F15" s="4" t="n">
        <v>0.4677</v>
      </c>
    </row>
    <row r="16">
      <c r="A16" t="inlineStr">
        <is>
          <t>Capex $B</t>
        </is>
      </c>
      <c r="B16" s="4" t="n">
        <v>0.475</v>
      </c>
      <c r="C16" s="4" t="n">
        <v>0.465</v>
      </c>
      <c r="D16" s="4" t="n">
        <v>0.46</v>
      </c>
      <c r="E16" s="4" t="n">
        <v>0.46</v>
      </c>
      <c r="F16" s="4" t="n">
        <v>0.465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6.657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43</v>
      </c>
      <c r="C3" t="n">
        <v>1</v>
      </c>
    </row>
    <row r="4">
      <c r="A4" t="inlineStr">
        <is>
          <t>Revenue CAGR ±3pp</t>
        </is>
      </c>
      <c r="B4" t="n">
        <v>39</v>
      </c>
      <c r="C4" t="n">
        <v>2</v>
      </c>
    </row>
    <row r="5">
      <c r="A5" t="inlineStr">
        <is>
          <t>Terminal × ±15%</t>
        </is>
      </c>
      <c r="B5" t="n">
        <v>34</v>
      </c>
      <c r="C5" t="n">
        <v>3</v>
      </c>
    </row>
    <row r="6">
      <c r="A6" t="inlineStr">
        <is>
          <t>Capex intensity ±15%</t>
        </is>
      </c>
      <c r="B6" t="n">
        <v>17</v>
      </c>
      <c r="C6" t="n">
        <v>4</v>
      </c>
    </row>
    <row r="7">
      <c r="A7" t="inlineStr">
        <is>
          <t>WACC ±1pp</t>
        </is>
      </c>
      <c r="B7" t="n">
        <v>13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174.58</v>
      </c>
    </row>
    <row r="7">
      <c r="A7" s="3" t="inlineStr">
        <is>
          <t>Scenario PWEV target</t>
        </is>
      </c>
      <c r="B7" t="n">
        <v>158.58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190.60435</v>
      </c>
    </row>
    <row r="12">
      <c r="A12" s="3" t="inlineStr">
        <is>
          <t>MC median</t>
        </is>
      </c>
      <c r="B12" t="n">
        <v>141.173746185065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6.075</v>
      </c>
      <c r="C3" t="n">
        <v>2.709</v>
      </c>
      <c r="D3" t="n">
        <v>1.095</v>
      </c>
      <c r="E3" t="n">
        <v>1.107</v>
      </c>
      <c r="F3" t="n">
        <v>0.66</v>
      </c>
    </row>
    <row r="4">
      <c r="A4" t="inlineStr">
        <is>
          <t>2024-12-31</t>
        </is>
      </c>
      <c r="B4" t="n">
        <v>5.681</v>
      </c>
      <c r="C4" t="n">
        <v>3.162</v>
      </c>
      <c r="D4" t="n">
        <v>1.042</v>
      </c>
      <c r="E4" t="n">
        <v>1.04</v>
      </c>
      <c r="F4" t="n">
        <v>0.604</v>
      </c>
    </row>
    <row r="5">
      <c r="A5" t="inlineStr">
        <is>
          <t>2023-12-31</t>
        </is>
      </c>
      <c r="B5" t="n">
        <v>5.265</v>
      </c>
      <c r="C5" t="n">
        <v>2.93</v>
      </c>
      <c r="D5" t="n">
        <v>0.9340000000000001</v>
      </c>
      <c r="E5" t="n">
        <v>0.959</v>
      </c>
      <c r="F5" t="n">
        <v>0.545</v>
      </c>
    </row>
    <row r="6">
      <c r="A6" t="inlineStr">
        <is>
          <t>2022-12-31</t>
        </is>
      </c>
      <c r="B6" t="n">
        <v>5.122</v>
      </c>
      <c r="C6" t="n">
        <v>2.945</v>
      </c>
      <c r="D6" t="n">
        <v>1.056</v>
      </c>
      <c r="E6" t="n">
        <v>1.113</v>
      </c>
      <c r="F6" t="n">
        <v>0.696</v>
      </c>
    </row>
    <row r="7">
      <c r="A7" t="inlineStr">
        <is>
          <t>2021-12-31</t>
        </is>
      </c>
      <c r="B7" t="n">
        <v>4.924</v>
      </c>
      <c r="C7" t="n">
        <v>2.943</v>
      </c>
      <c r="D7" t="n">
        <v>1.138</v>
      </c>
      <c r="E7" t="n">
        <v>1.095</v>
      </c>
      <c r="F7" t="n">
        <v>0.744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1.616</v>
      </c>
      <c r="C11" t="n">
        <v>0.481</v>
      </c>
      <c r="D11" t="n">
        <v>1.134</v>
      </c>
      <c r="E11" t="n">
        <v>0.928</v>
      </c>
    </row>
    <row r="12">
      <c r="A12" t="inlineStr">
        <is>
          <t>2024-12-31</t>
        </is>
      </c>
      <c r="B12" t="n">
        <v>1.325</v>
      </c>
      <c r="C12" t="n">
        <v>0.512</v>
      </c>
      <c r="D12" t="n">
        <v>0.8129999999999999</v>
      </c>
      <c r="E12" t="n">
        <v>0.078</v>
      </c>
    </row>
    <row r="13">
      <c r="A13" t="inlineStr">
        <is>
          <t>2023-12-31</t>
        </is>
      </c>
      <c r="B13" t="n">
        <v>1.117</v>
      </c>
      <c r="C13" t="n">
        <v>0.601</v>
      </c>
      <c r="D13" t="n">
        <v>0.515</v>
      </c>
      <c r="E13" t="n">
        <v>0.017</v>
      </c>
    </row>
    <row r="14">
      <c r="A14" t="inlineStr">
        <is>
          <t>2022-12-31</t>
        </is>
      </c>
      <c r="B14" t="n">
        <v>0.757</v>
      </c>
      <c r="C14" t="n">
        <v>0.625</v>
      </c>
      <c r="D14" t="n">
        <v>0.133</v>
      </c>
      <c r="E14" t="n">
        <v>0.017</v>
      </c>
    </row>
    <row r="15">
      <c r="A15" t="inlineStr">
        <is>
          <t>2021-12-31</t>
        </is>
      </c>
      <c r="B15" t="n">
        <v>1.335</v>
      </c>
      <c r="C15" t="n">
        <v>0.469</v>
      </c>
      <c r="D15" t="n">
        <v>0.866</v>
      </c>
      <c r="E15" t="n">
        <v>0.07000000000000001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109.99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VRSK</t>
        </is>
      </c>
      <c r="B3" t="n">
        <v>23.15</v>
      </c>
      <c r="C3" t="n">
        <v>0.06</v>
      </c>
      <c r="D3" t="n">
        <v>0.45</v>
      </c>
      <c r="E3" t="inlineStr">
        <is>
          <t>direct</t>
        </is>
      </c>
      <c r="F3" t="n">
        <v>1</v>
      </c>
    </row>
    <row r="4">
      <c r="A4" t="inlineStr">
        <is>
          <t>FTV</t>
        </is>
      </c>
      <c r="B4" t="n">
        <v>20.12</v>
      </c>
      <c r="C4" t="n">
        <v>0.05</v>
      </c>
      <c r="D4" t="n">
        <v>0.179</v>
      </c>
      <c r="E4" t="inlineStr">
        <is>
          <t>direct</t>
        </is>
      </c>
      <c r="F4" t="n">
        <v>1</v>
      </c>
    </row>
    <row r="5">
      <c r="A5" t="inlineStr">
        <is>
          <t>LII</t>
        </is>
      </c>
      <c r="B5" t="n">
        <v>23.64</v>
      </c>
      <c r="C5" t="n">
        <v>0.05</v>
      </c>
      <c r="D5" t="n">
        <v>0.143</v>
      </c>
      <c r="E5" t="inlineStr">
        <is>
          <t>direct</t>
        </is>
      </c>
      <c r="F5" t="n">
        <v>1</v>
      </c>
    </row>
    <row r="6">
      <c r="A6" t="inlineStr">
        <is>
          <t>SNA</t>
        </is>
      </c>
      <c r="B6" t="n">
        <v>19.72</v>
      </c>
      <c r="C6" t="n">
        <v>0.05</v>
      </c>
      <c r="D6" t="n">
        <v>0.246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21.7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/ Data-Disintermediation Risk</t>
        </is>
      </c>
      <c r="B3" t="n">
        <v>0.2</v>
      </c>
      <c r="C3" t="n">
        <v>5.998</v>
      </c>
      <c r="D3" t="n">
        <v>14.5</v>
      </c>
      <c r="E3">
        <f>C3*D3</f>
        <v/>
      </c>
      <c r="F3">
        <f>E3/174.58-1</f>
        <v/>
      </c>
    </row>
    <row r="4">
      <c r="A4" t="inlineStr">
        <is>
          <t>Recession — Hiring / Demand Pullback</t>
        </is>
      </c>
      <c r="B4" t="n">
        <v>0.17</v>
      </c>
      <c r="C4" t="n">
        <v>7.42</v>
      </c>
      <c r="D4" t="n">
        <v>17.4</v>
      </c>
      <c r="E4">
        <f>C4*D4</f>
        <v/>
      </c>
      <c r="F4">
        <f>E4/174.58-1</f>
        <v/>
      </c>
    </row>
    <row r="5">
      <c r="A5" t="inlineStr">
        <is>
          <t>Base — Recurring Data + Volume Growth</t>
        </is>
      </c>
      <c r="B5" t="n">
        <v>0.35</v>
      </c>
      <c r="C5" t="n">
        <v>8.973000000000001</v>
      </c>
      <c r="D5" t="n">
        <v>18</v>
      </c>
      <c r="E5">
        <f>C5*D5</f>
        <v/>
      </c>
      <c r="F5">
        <f>E5/174.58-1</f>
        <v/>
      </c>
    </row>
    <row r="6">
      <c r="A6" t="inlineStr">
        <is>
          <t>Growth — Analytics / New-Product Expansion</t>
        </is>
      </c>
      <c r="B6" t="n">
        <v>0.2</v>
      </c>
      <c r="C6" t="n">
        <v>10.06</v>
      </c>
      <c r="D6" t="n">
        <v>20</v>
      </c>
      <c r="E6">
        <f>C6*D6</f>
        <v/>
      </c>
      <c r="F6">
        <f>E6/174.58-1</f>
        <v/>
      </c>
    </row>
    <row r="7">
      <c r="A7" t="inlineStr">
        <is>
          <t>Bull — Re-Rate</t>
        </is>
      </c>
      <c r="B7" t="n">
        <v>0.08</v>
      </c>
      <c r="C7" t="n">
        <v>10.815</v>
      </c>
      <c r="D7" t="n">
        <v>22.5</v>
      </c>
      <c r="E7">
        <f>C7*D7</f>
        <v/>
      </c>
      <c r="F7">
        <f>E7/174.58-1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141.173746185065</v>
      </c>
    </row>
    <row r="5">
      <c r="A5" t="inlineStr">
        <is>
          <t>P10</t>
        </is>
      </c>
      <c r="B5" t="n">
        <v>80.58735302248849</v>
      </c>
    </row>
    <row r="6">
      <c r="A6" t="inlineStr">
        <is>
          <t>P90</t>
        </is>
      </c>
      <c r="B6" t="n">
        <v>225.5238151833638</v>
      </c>
    </row>
    <row r="7">
      <c r="A7" t="inlineStr">
        <is>
          <t>P(&gt; current) %</t>
        </is>
      </c>
      <c r="B7" t="n">
        <v>29.14</v>
      </c>
    </row>
    <row r="8">
      <c r="A8" t="inlineStr">
        <is>
          <t>P(&gt; target) %</t>
        </is>
      </c>
      <c r="B8" t="n">
        <v>38.25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3.070209259252675</v>
      </c>
    </row>
    <row r="13">
      <c r="A13" t="inlineStr">
        <is>
          <t>Gross Margin</t>
        </is>
      </c>
      <c r="B13" t="n">
        <v>40.96231579016485</v>
      </c>
    </row>
    <row r="14">
      <c r="A14" t="inlineStr">
        <is>
          <t>P/E Multiple</t>
        </is>
      </c>
      <c r="B14" t="n">
        <v>55.96747495058248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2026-07-08T09:38:02Z</dcterms:created>
  <dcterms:modified xsi:type="dcterms:W3CDTF">2026-07-08T09:38:02Z</dcterms:modified>
</cp:coreProperties>
</file>