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Consolidated Edison Inc (ED)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112.99</v>
      </c>
    </row>
    <row r="7">
      <c r="A7" s="3" t="inlineStr">
        <is>
          <t>Scenario PWEV target</t>
        </is>
      </c>
      <c r="B7" t="n">
        <v>109.8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119.865</v>
      </c>
    </row>
    <row r="12">
      <c r="A12" s="3" t="inlineStr">
        <is>
          <t>MC median</t>
        </is>
      </c>
      <c r="B12" t="n">
        <v>97.09320321796915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16.918</v>
      </c>
      <c r="C3" t="n">
        <v>10.492</v>
      </c>
      <c r="D3" t="n">
        <v>2.931</v>
      </c>
      <c r="E3" t="n">
        <v>3.83</v>
      </c>
      <c r="F3" t="n">
        <v>2.023</v>
      </c>
    </row>
    <row r="4">
      <c r="A4" t="inlineStr">
        <is>
          <t>2024-12-31</t>
        </is>
      </c>
      <c r="B4" t="n">
        <v>15.256</v>
      </c>
      <c r="C4" t="n">
        <v>9.763</v>
      </c>
      <c r="D4" t="n">
        <v>2.732</v>
      </c>
      <c r="E4" t="n">
        <v>3.325</v>
      </c>
      <c r="F4" t="n">
        <v>1.82</v>
      </c>
    </row>
    <row r="5">
      <c r="A5" t="inlineStr">
        <is>
          <t>2023-12-31</t>
        </is>
      </c>
      <c r="B5" t="n">
        <v>14.646</v>
      </c>
      <c r="C5" t="n">
        <v>8.959</v>
      </c>
      <c r="D5" t="n">
        <v>2.31</v>
      </c>
      <c r="E5" t="n">
        <v>4.031</v>
      </c>
      <c r="F5" t="n">
        <v>2.519</v>
      </c>
    </row>
    <row r="6">
      <c r="A6" t="inlineStr">
        <is>
          <t>2022-12-31</t>
        </is>
      </c>
      <c r="B6" t="n">
        <v>15.665</v>
      </c>
      <c r="C6" t="n">
        <v>9.552</v>
      </c>
      <c r="D6" t="n">
        <v>2.615</v>
      </c>
      <c r="E6" t="n">
        <v>3.109</v>
      </c>
      <c r="F6" t="n">
        <v>1.66</v>
      </c>
    </row>
    <row r="7">
      <c r="A7" t="inlineStr">
        <is>
          <t>2021-12-31</t>
        </is>
      </c>
      <c r="B7" t="n">
        <v>13.673</v>
      </c>
      <c r="C7" t="n">
        <v>8.888999999999999</v>
      </c>
      <c r="D7" t="n">
        <v>2.8</v>
      </c>
      <c r="E7" t="n">
        <v>2.34</v>
      </c>
      <c r="F7" t="n">
        <v>1.346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4.8</v>
      </c>
      <c r="C11" t="n">
        <v>4.764</v>
      </c>
      <c r="D11" t="n">
        <v>0.036</v>
      </c>
      <c r="E11" t="n">
        <v>1.372</v>
      </c>
    </row>
    <row r="12">
      <c r="A12" t="inlineStr">
        <is>
          <t>2024-12-31</t>
        </is>
      </c>
      <c r="B12" t="n">
        <v>3.614</v>
      </c>
      <c r="C12" t="n">
        <v>4.771</v>
      </c>
      <c r="D12" t="n">
        <v>-1.157</v>
      </c>
      <c r="E12" t="n">
        <v>0.06</v>
      </c>
    </row>
    <row r="13">
      <c r="A13" t="inlineStr">
        <is>
          <t>2023-12-31</t>
        </is>
      </c>
      <c r="B13" t="n">
        <v>2.156</v>
      </c>
      <c r="C13" t="n">
        <v>4.494</v>
      </c>
      <c r="D13" t="n">
        <v>-2.338</v>
      </c>
      <c r="E13" t="n">
        <v>1</v>
      </c>
    </row>
    <row r="14">
      <c r="A14" t="inlineStr">
        <is>
          <t>2022-12-31</t>
        </is>
      </c>
      <c r="B14" t="n">
        <v>3.935</v>
      </c>
      <c r="C14" t="n">
        <v>4.168</v>
      </c>
      <c r="D14" t="n">
        <v>-0.233</v>
      </c>
      <c r="E14" t="n">
        <v>0.057</v>
      </c>
    </row>
    <row r="15">
      <c r="A15" t="inlineStr">
        <is>
          <t>2021-12-31</t>
        </is>
      </c>
      <c r="B15" t="n">
        <v>2.733</v>
      </c>
      <c r="C15" t="n">
        <v>3.953</v>
      </c>
      <c r="D15" t="n">
        <v>-1.22</v>
      </c>
      <c r="E15" t="n">
        <v>2.482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direct</t>
        </is>
      </c>
      <c r="F3" t="n">
        <v>1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direct</t>
        </is>
      </c>
      <c r="F4" t="n">
        <v>1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direct</t>
        </is>
      </c>
      <c r="F5" t="n">
        <v>1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4.273</v>
      </c>
      <c r="D3" t="n">
        <v>13.5</v>
      </c>
      <c r="E3">
        <f>C3*D3</f>
        <v/>
      </c>
      <c r="F3">
        <f>E3/112.99-1</f>
        <v/>
      </c>
    </row>
    <row r="4">
      <c r="A4" t="inlineStr">
        <is>
          <t>Recession / Rate Spike / Cost Overrun</t>
        </is>
      </c>
      <c r="B4" t="n">
        <v>0.17</v>
      </c>
      <c r="C4" t="n">
        <v>5.244</v>
      </c>
      <c r="D4" t="n">
        <v>16.5</v>
      </c>
      <c r="E4">
        <f>C4*D4</f>
        <v/>
      </c>
      <c r="F4">
        <f>E4/112.99-1</f>
        <v/>
      </c>
    </row>
    <row r="5">
      <c r="A5" t="inlineStr">
        <is>
          <t>Base — Rate-Base Growth + Allowed ROE</t>
        </is>
      </c>
      <c r="B5" t="n">
        <v>0.35</v>
      </c>
      <c r="C5" t="n">
        <v>6.29</v>
      </c>
      <c r="D5" t="n">
        <v>18.3</v>
      </c>
      <c r="E5">
        <f>C5*D5</f>
        <v/>
      </c>
      <c r="F5">
        <f>E5/112.99-1</f>
        <v/>
      </c>
    </row>
    <row r="6">
      <c r="A6" t="inlineStr">
        <is>
          <t>Growth — Datacenter Load / Clean-Energy Capex</t>
        </is>
      </c>
      <c r="B6" t="n">
        <v>0.2</v>
      </c>
      <c r="C6" t="n">
        <v>6.873</v>
      </c>
      <c r="D6" t="n">
        <v>20.5</v>
      </c>
      <c r="E6">
        <f>C6*D6</f>
        <v/>
      </c>
      <c r="F6">
        <f>E6/112.99-1</f>
        <v/>
      </c>
    </row>
    <row r="7">
      <c r="A7" t="inlineStr">
        <is>
          <t>Bull — Defensive Re-Rate</t>
        </is>
      </c>
      <c r="B7" t="n">
        <v>0.08</v>
      </c>
      <c r="C7" t="n">
        <v>6.873</v>
      </c>
      <c r="D7" t="n">
        <v>24.1</v>
      </c>
      <c r="E7">
        <f>C7*D7</f>
        <v/>
      </c>
      <c r="F7">
        <f>E7/112.99-1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97.09320321796915</v>
      </c>
    </row>
    <row r="5">
      <c r="A5" t="inlineStr">
        <is>
          <t>P10</t>
        </is>
      </c>
      <c r="B5" t="n">
        <v>49.5919525751511</v>
      </c>
    </row>
    <row r="6">
      <c r="A6" t="inlineStr">
        <is>
          <t>P90</t>
        </is>
      </c>
      <c r="B6" t="n">
        <v>163.9287732306512</v>
      </c>
    </row>
    <row r="7">
      <c r="A7" t="inlineStr">
        <is>
          <t>P(&gt; current) %</t>
        </is>
      </c>
      <c r="B7" t="n">
        <v>36.74</v>
      </c>
    </row>
    <row r="8">
      <c r="A8" t="inlineStr">
        <is>
          <t>P(&gt; target) %</t>
        </is>
      </c>
      <c r="B8" t="n">
        <v>39.24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1.637678485663382</v>
      </c>
    </row>
    <row r="13">
      <c r="A13" t="inlineStr">
        <is>
          <t>Gross Margin</t>
        </is>
      </c>
      <c r="B13" t="n">
        <v>60.65504790249315</v>
      </c>
    </row>
    <row r="14">
      <c r="A14" t="inlineStr">
        <is>
          <t>P/E Multiple</t>
        </is>
      </c>
      <c r="B14" t="n">
        <v>37.70727361184348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2026-07-08T09:39:14Z</dcterms:created>
  <dcterms:modified xsi:type="dcterms:W3CDTF">2026-07-08T09:39:14Z</dcterms:modified>
</cp:coreProperties>
</file>