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Ecolab Inc (ECL)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-8.75</v>
      </c>
    </row>
    <row r="10">
      <c r="A10" t="inlineStr">
        <is>
          <t>Diluted shares (B)</t>
        </is>
      </c>
      <c r="B10" s="4" t="n">
        <v>0.282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0.179</v>
      </c>
      <c r="C14" s="4" t="n">
        <v>0.183</v>
      </c>
      <c r="D14" s="4" t="n">
        <v>0.188</v>
      </c>
      <c r="E14" s="4" t="n">
        <v>0.188</v>
      </c>
      <c r="F14" s="4" t="n">
        <v>0.188</v>
      </c>
    </row>
    <row r="15">
      <c r="A15" t="inlineStr">
        <is>
          <t>D&amp;A $B</t>
        </is>
      </c>
      <c r="B15" s="4" t="n">
        <v>1.0567</v>
      </c>
      <c r="C15" s="4" t="n">
        <v>1.0753</v>
      </c>
      <c r="D15" s="4" t="n">
        <v>1.1023</v>
      </c>
      <c r="E15" s="4" t="n">
        <v>1.1377</v>
      </c>
      <c r="F15" s="4" t="n">
        <v>1.1797</v>
      </c>
    </row>
    <row r="16">
      <c r="A16" t="inlineStr">
        <is>
          <t>Capex $B</t>
        </is>
      </c>
      <c r="B16" s="4" t="n">
        <v>1.1</v>
      </c>
      <c r="C16" s="4" t="n">
        <v>1.16</v>
      </c>
      <c r="D16" s="4" t="n">
        <v>1.21</v>
      </c>
      <c r="E16" s="4" t="n">
        <v>1.26</v>
      </c>
      <c r="F16" s="4" t="n">
        <v>1.3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17.273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76</v>
      </c>
      <c r="C3" t="n">
        <v>1</v>
      </c>
    </row>
    <row r="4">
      <c r="A4" t="inlineStr">
        <is>
          <t>Revenue CAGR ±3pp</t>
        </is>
      </c>
      <c r="B4" t="n">
        <v>64</v>
      </c>
      <c r="C4" t="n">
        <v>2</v>
      </c>
    </row>
    <row r="5">
      <c r="A5" t="inlineStr">
        <is>
          <t>Terminal × ±15%</t>
        </is>
      </c>
      <c r="B5" t="n">
        <v>58</v>
      </c>
      <c r="C5" t="n">
        <v>3</v>
      </c>
    </row>
    <row r="6">
      <c r="A6" t="inlineStr">
        <is>
          <t>Capex intensity ±15%</t>
        </is>
      </c>
      <c r="B6" t="n">
        <v>32</v>
      </c>
      <c r="C6" t="n">
        <v>4</v>
      </c>
    </row>
    <row r="7">
      <c r="A7" t="inlineStr">
        <is>
          <t>WACC ±1pp</t>
        </is>
      </c>
      <c r="B7" t="n">
        <v>20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283.08</v>
      </c>
    </row>
    <row r="7">
      <c r="A7" s="3" t="inlineStr">
        <is>
          <t>Scenario PWEV target</t>
        </is>
      </c>
      <c r="B7" t="n">
        <v>284.92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150.9657</v>
      </c>
    </row>
    <row r="12">
      <c r="A12" s="3" t="inlineStr">
        <is>
          <t>MC median</t>
        </is>
      </c>
      <c r="B12" t="n">
        <v>252.8837330990179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16.081</v>
      </c>
      <c r="C3" t="n">
        <v>7.158</v>
      </c>
      <c r="D3" t="n">
        <v>2.913</v>
      </c>
      <c r="E3" t="n">
        <v>2.789</v>
      </c>
      <c r="F3" t="n">
        <v>2.076</v>
      </c>
    </row>
    <row r="4">
      <c r="A4" t="inlineStr">
        <is>
          <t>2024-12-31</t>
        </is>
      </c>
      <c r="B4" t="n">
        <v>15.741</v>
      </c>
      <c r="C4" t="n">
        <v>6.843</v>
      </c>
      <c r="D4" t="n">
        <v>2.612</v>
      </c>
      <c r="E4" t="n">
        <v>2.91</v>
      </c>
      <c r="F4" t="n">
        <v>2.112</v>
      </c>
    </row>
    <row r="5">
      <c r="A5" t="inlineStr">
        <is>
          <t>2023-12-31</t>
        </is>
      </c>
      <c r="B5" t="n">
        <v>15.32</v>
      </c>
      <c r="C5" t="n">
        <v>6.177</v>
      </c>
      <c r="D5" t="n">
        <v>2.161</v>
      </c>
      <c r="E5" t="n">
        <v>2.11</v>
      </c>
      <c r="F5" t="n">
        <v>1.372</v>
      </c>
    </row>
    <row r="6">
      <c r="A6" t="inlineStr">
        <is>
          <t>2022-12-31</t>
        </is>
      </c>
      <c r="B6" t="n">
        <v>14.188</v>
      </c>
      <c r="C6" t="n">
        <v>5.42</v>
      </c>
      <c r="D6" t="n">
        <v>1.61</v>
      </c>
      <c r="E6" t="n">
        <v>1.607</v>
      </c>
      <c r="F6" t="n">
        <v>1.092</v>
      </c>
    </row>
    <row r="7">
      <c r="A7" t="inlineStr">
        <is>
          <t>2021-12-31</t>
        </is>
      </c>
      <c r="B7" t="n">
        <v>12.733</v>
      </c>
      <c r="C7" t="n">
        <v>5.222</v>
      </c>
      <c r="D7" t="n">
        <v>1.685</v>
      </c>
      <c r="E7" t="n">
        <v>1.63</v>
      </c>
      <c r="F7" t="n">
        <v>1.13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2.953</v>
      </c>
      <c r="C11" t="n">
        <v>1.048</v>
      </c>
      <c r="D11" t="n">
        <v>1.904</v>
      </c>
      <c r="E11" t="n">
        <v>0.784</v>
      </c>
    </row>
    <row r="12">
      <c r="A12" t="inlineStr">
        <is>
          <t>2024-12-31</t>
        </is>
      </c>
      <c r="B12" t="n">
        <v>2.814</v>
      </c>
      <c r="C12" t="n">
        <v>0.995</v>
      </c>
      <c r="D12" t="n">
        <v>1.819</v>
      </c>
      <c r="E12" t="n">
        <v>0.987</v>
      </c>
    </row>
    <row r="13">
      <c r="A13" t="inlineStr">
        <is>
          <t>2023-12-31</t>
        </is>
      </c>
      <c r="B13" t="n">
        <v>2.412</v>
      </c>
      <c r="C13" t="n">
        <v>0.775</v>
      </c>
      <c r="D13" t="n">
        <v>1.637</v>
      </c>
      <c r="E13" t="n">
        <v>0.014</v>
      </c>
    </row>
    <row r="14">
      <c r="A14" t="inlineStr">
        <is>
          <t>2022-12-31</t>
        </is>
      </c>
      <c r="B14" t="n">
        <v>1.788</v>
      </c>
      <c r="C14" t="n">
        <v>0.713</v>
      </c>
      <c r="D14" t="n">
        <v>1.076</v>
      </c>
      <c r="E14" t="n">
        <v>0.518</v>
      </c>
    </row>
    <row r="15">
      <c r="A15" t="inlineStr">
        <is>
          <t>2021-12-31</t>
        </is>
      </c>
      <c r="B15" t="n">
        <v>2.062</v>
      </c>
      <c r="C15" t="n">
        <v>0.643</v>
      </c>
      <c r="D15" t="n">
        <v>1.419</v>
      </c>
      <c r="E15" t="n">
        <v>0.107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196.7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SHW</t>
        </is>
      </c>
      <c r="B3" t="n">
        <v>28.82</v>
      </c>
      <c r="C3" t="n">
        <v>0.05</v>
      </c>
      <c r="D3" t="n">
        <v>0.142</v>
      </c>
      <c r="E3" t="inlineStr">
        <is>
          <t>direct</t>
        </is>
      </c>
      <c r="F3" t="n">
        <v>1</v>
      </c>
    </row>
    <row r="4">
      <c r="A4" t="inlineStr">
        <is>
          <t>PPG</t>
        </is>
      </c>
      <c r="B4" t="n">
        <v>15.46</v>
      </c>
      <c r="C4" t="n">
        <v>0.05</v>
      </c>
      <c r="D4" t="n">
        <v>0.137</v>
      </c>
      <c r="E4" t="inlineStr">
        <is>
          <t>segment</t>
        </is>
      </c>
      <c r="F4" t="n">
        <v>0.5</v>
      </c>
    </row>
    <row r="5">
      <c r="A5" t="inlineStr">
        <is>
          <t>IFF</t>
        </is>
      </c>
      <c r="B5" t="n">
        <v>16.69</v>
      </c>
      <c r="C5" t="n">
        <v>0.05</v>
      </c>
      <c r="D5" t="n">
        <v>0.101</v>
      </c>
      <c r="E5" t="inlineStr">
        <is>
          <t>segment</t>
        </is>
      </c>
      <c r="F5" t="n">
        <v>0.5</v>
      </c>
    </row>
    <row r="6">
      <c r="A6" t="inlineStr">
        <is>
          <t>DD</t>
        </is>
      </c>
      <c r="B6" t="n">
        <v>19.34</v>
      </c>
      <c r="C6" t="n">
        <v>0.05</v>
      </c>
      <c r="D6" t="n">
        <v>0.138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C3" t="n">
        <v>5.967</v>
      </c>
      <c r="D3" t="n">
        <v>20</v>
      </c>
      <c r="E3">
        <f>C3*D3</f>
        <v/>
      </c>
      <c r="F3">
        <f>E3/283.08-1</f>
        <v/>
      </c>
    </row>
    <row r="4">
      <c r="A4" t="inlineStr">
        <is>
          <t>Downturn — Construction / Industrial Slump</t>
        </is>
      </c>
      <c r="B4" t="n">
        <v>0.18</v>
      </c>
      <c r="C4" t="n">
        <v>7.37</v>
      </c>
      <c r="D4" t="n">
        <v>28</v>
      </c>
      <c r="E4">
        <f>C4*D4</f>
        <v/>
      </c>
      <c r="F4">
        <f>E4/283.08-1</f>
        <v/>
      </c>
    </row>
    <row r="5">
      <c r="A5" t="inlineStr">
        <is>
          <t>Base — Pricing-Led Compounding</t>
        </is>
      </c>
      <c r="B5" t="n">
        <v>0.33</v>
      </c>
      <c r="C5" t="n">
        <v>8.647</v>
      </c>
      <c r="D5" t="n">
        <v>34</v>
      </c>
      <c r="E5">
        <f>C5*D5</f>
        <v/>
      </c>
      <c r="F5">
        <f>E5/283.08-1</f>
        <v/>
      </c>
    </row>
    <row r="6">
      <c r="A6" t="inlineStr">
        <is>
          <t>Growth — Share Gains + Mix</t>
        </is>
      </c>
      <c r="B6" t="n">
        <v>0.21</v>
      </c>
      <c r="C6" t="n">
        <v>9.547000000000001</v>
      </c>
      <c r="D6" t="n">
        <v>40</v>
      </c>
      <c r="E6">
        <f>C6*D6</f>
        <v/>
      </c>
      <c r="F6">
        <f>E6/283.08-1</f>
        <v/>
      </c>
    </row>
    <row r="7">
      <c r="A7" t="inlineStr">
        <is>
          <t>Bull — Cycle + Re-Rate</t>
        </is>
      </c>
      <c r="B7" t="n">
        <v>0.08</v>
      </c>
      <c r="C7" t="n">
        <v>10.587</v>
      </c>
      <c r="D7" t="n">
        <v>46</v>
      </c>
      <c r="E7">
        <f>C7*D7</f>
        <v/>
      </c>
      <c r="F7">
        <f>E7/283.08-1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252.8837330990179</v>
      </c>
    </row>
    <row r="5">
      <c r="A5" t="inlineStr">
        <is>
          <t>P10</t>
        </is>
      </c>
      <c r="B5" t="n">
        <v>136.4063576452776</v>
      </c>
    </row>
    <row r="6">
      <c r="A6" t="inlineStr">
        <is>
          <t>P90</t>
        </is>
      </c>
      <c r="B6" t="n">
        <v>425.0866653001107</v>
      </c>
    </row>
    <row r="7">
      <c r="A7" t="inlineStr">
        <is>
          <t>P(&gt; current) %</t>
        </is>
      </c>
      <c r="B7" t="n">
        <v>39.89</v>
      </c>
    </row>
    <row r="8">
      <c r="A8" t="inlineStr">
        <is>
          <t>P(&gt; target) %</t>
        </is>
      </c>
      <c r="B8" t="n">
        <v>39.29000000000001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3.522614125353244</v>
      </c>
    </row>
    <row r="13">
      <c r="A13" t="inlineStr">
        <is>
          <t>Gross Margin</t>
        </is>
      </c>
      <c r="B13" t="n">
        <v>43.28175717379969</v>
      </c>
    </row>
    <row r="14">
      <c r="A14" t="inlineStr">
        <is>
          <t>P/E Multiple</t>
        </is>
      </c>
      <c r="B14" t="n">
        <v>53.19562870084707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2026-07-08T09:39:14Z</dcterms:created>
  <dcterms:modified xsi:type="dcterms:W3CDTF">2026-07-08T09:39:14Z</dcterms:modified>
</cp:coreProperties>
</file>