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eBay Inc (EBAY)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-4.31</v>
      </c>
    </row>
    <row r="10">
      <c r="A10" t="inlineStr">
        <is>
          <t>Diluted shares (B)</t>
        </is>
      </c>
      <c r="B10" s="4" t="n">
        <v>0.446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0.11</v>
      </c>
      <c r="D13" s="4" t="n">
        <v>0.1</v>
      </c>
      <c r="E13" s="4" t="n">
        <v>0.08</v>
      </c>
      <c r="F13" s="4" t="n">
        <v>0.07000000000000001</v>
      </c>
    </row>
    <row r="14">
      <c r="A14" t="inlineStr">
        <is>
          <t>Operating margin</t>
        </is>
      </c>
      <c r="B14" s="4" t="n">
        <v>0.286</v>
      </c>
      <c r="C14" s="4" t="n">
        <v>0.292</v>
      </c>
      <c r="D14" s="4" t="n">
        <v>0.301</v>
      </c>
      <c r="E14" s="4" t="n">
        <v>0.301</v>
      </c>
      <c r="F14" s="4" t="n">
        <v>0.301</v>
      </c>
    </row>
    <row r="15">
      <c r="A15" t="inlineStr">
        <is>
          <t>D&amp;A $B</t>
        </is>
      </c>
      <c r="B15" s="4" t="n">
        <v>0.4875</v>
      </c>
      <c r="C15" s="4" t="n">
        <v>0.4992</v>
      </c>
      <c r="D15" s="4" t="n">
        <v>0.5158</v>
      </c>
      <c r="E15" s="4" t="n">
        <v>0.5375</v>
      </c>
      <c r="F15" s="4" t="n">
        <v>0.5642</v>
      </c>
    </row>
    <row r="16">
      <c r="A16" t="inlineStr">
        <is>
          <t>Capex $B</t>
        </is>
      </c>
      <c r="B16" s="4" t="n">
        <v>0.525</v>
      </c>
      <c r="C16" s="4" t="n">
        <v>0.55</v>
      </c>
      <c r="D16" s="4" t="n">
        <v>0.58</v>
      </c>
      <c r="E16" s="4" t="n">
        <v>0.61</v>
      </c>
      <c r="F16" s="4" t="n">
        <v>0.64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13.108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31</v>
      </c>
      <c r="C3" t="n">
        <v>1</v>
      </c>
    </row>
    <row r="4">
      <c r="A4" t="inlineStr">
        <is>
          <t>Terminal × ±15%</t>
        </is>
      </c>
      <c r="B4" t="n">
        <v>27</v>
      </c>
      <c r="C4" t="n">
        <v>2</v>
      </c>
    </row>
    <row r="5">
      <c r="A5" t="inlineStr">
        <is>
          <t>Op margin ±3pp</t>
        </is>
      </c>
      <c r="B5" t="n">
        <v>25</v>
      </c>
      <c r="C5" t="n">
        <v>3</v>
      </c>
    </row>
    <row r="6">
      <c r="A6" t="inlineStr">
        <is>
          <t>WACC ±1pp</t>
        </is>
      </c>
      <c r="B6" t="n">
        <v>10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114.71</v>
      </c>
    </row>
    <row r="7">
      <c r="A7" s="3" t="inlineStr">
        <is>
          <t>Scenario PWEV target</t>
        </is>
      </c>
      <c r="B7" t="n">
        <v>108.9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127.01975</v>
      </c>
    </row>
    <row r="12">
      <c r="A12" s="3" t="inlineStr">
        <is>
          <t>MC median</t>
        </is>
      </c>
      <c r="B12" t="n">
        <v>97.35416689103825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11.1</v>
      </c>
      <c r="C3" t="n">
        <v>7.931</v>
      </c>
      <c r="D3" t="n">
        <v>2.277</v>
      </c>
      <c r="E3" t="n">
        <v>2.553</v>
      </c>
      <c r="F3" t="n">
        <v>2.031</v>
      </c>
    </row>
    <row r="4">
      <c r="A4" t="inlineStr">
        <is>
          <t>2024-12-31</t>
        </is>
      </c>
      <c r="B4" t="n">
        <v>10.283</v>
      </c>
      <c r="C4" t="n">
        <v>7.403</v>
      </c>
      <c r="D4" t="n">
        <v>2.318</v>
      </c>
      <c r="E4" t="n">
        <v>2.537</v>
      </c>
      <c r="F4" t="n">
        <v>1.975</v>
      </c>
    </row>
    <row r="5">
      <c r="A5" t="inlineStr">
        <is>
          <t>2023-12-31</t>
        </is>
      </c>
      <c r="B5" t="n">
        <v>10.112</v>
      </c>
      <c r="C5" t="n">
        <v>7.279</v>
      </c>
      <c r="D5" t="n">
        <v>1.941</v>
      </c>
      <c r="E5" t="n">
        <v>3.97</v>
      </c>
      <c r="F5" t="n">
        <v>2.767</v>
      </c>
    </row>
    <row r="6">
      <c r="A6" t="inlineStr">
        <is>
          <t>2022-12-31</t>
        </is>
      </c>
      <c r="B6" t="n">
        <v>9.795</v>
      </c>
      <c r="C6" t="n">
        <v>7.115</v>
      </c>
      <c r="D6" t="n">
        <v>2.35</v>
      </c>
      <c r="E6" t="n">
        <v>-1.366</v>
      </c>
      <c r="F6" t="n">
        <v>-1.269</v>
      </c>
    </row>
    <row r="7">
      <c r="A7" t="inlineStr">
        <is>
          <t>2021-12-31</t>
        </is>
      </c>
      <c r="B7" t="n">
        <v>10.42</v>
      </c>
      <c r="C7" t="n">
        <v>7.77</v>
      </c>
      <c r="D7" t="n">
        <v>2.923</v>
      </c>
      <c r="E7" t="n">
        <v>0.667</v>
      </c>
      <c r="F7" t="n">
        <v>13.608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2.186</v>
      </c>
      <c r="C11" t="n">
        <v>0.525</v>
      </c>
      <c r="D11" t="n">
        <v>1.661</v>
      </c>
      <c r="E11" t="n">
        <v>2.5</v>
      </c>
    </row>
    <row r="12">
      <c r="A12" t="inlineStr">
        <is>
          <t>2024-12-31</t>
        </is>
      </c>
      <c r="B12" t="n">
        <v>2.414</v>
      </c>
      <c r="C12" t="n">
        <v>0.458</v>
      </c>
      <c r="D12" t="n">
        <v>1.956</v>
      </c>
      <c r="E12" t="n">
        <v>3.149</v>
      </c>
    </row>
    <row r="13">
      <c r="A13" t="inlineStr">
        <is>
          <t>2023-12-31</t>
        </is>
      </c>
      <c r="B13" t="n">
        <v>2.426</v>
      </c>
      <c r="C13" t="n">
        <v>0.456</v>
      </c>
      <c r="D13" t="n">
        <v>1.97</v>
      </c>
      <c r="E13" t="n">
        <v>1.401</v>
      </c>
    </row>
    <row r="14">
      <c r="A14" t="inlineStr">
        <is>
          <t>2022-12-31</t>
        </is>
      </c>
      <c r="B14" t="n">
        <v>2.254</v>
      </c>
      <c r="C14" t="n">
        <v>0.449</v>
      </c>
      <c r="D14" t="n">
        <v>1.805</v>
      </c>
      <c r="E14" t="n">
        <v>3.143</v>
      </c>
    </row>
    <row r="15">
      <c r="A15" t="inlineStr">
        <is>
          <t>2021-12-31</t>
        </is>
      </c>
      <c r="B15" t="n">
        <v>2.657</v>
      </c>
      <c r="C15" t="n">
        <v>0.444</v>
      </c>
      <c r="D15" t="n">
        <v>2.213</v>
      </c>
      <c r="E15" t="n">
        <v>7.055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112.74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AMZN</t>
        </is>
      </c>
      <c r="B3" t="n">
        <v>31.15</v>
      </c>
      <c r="C3" t="n">
        <v>0.12</v>
      </c>
      <c r="D3" t="n">
        <v>0.131</v>
      </c>
      <c r="E3" t="inlineStr">
        <is>
          <t>broad</t>
        </is>
      </c>
      <c r="F3" t="n">
        <v>0.25</v>
      </c>
    </row>
    <row r="4">
      <c r="A4" t="inlineStr">
        <is>
          <t>DHI</t>
        </is>
      </c>
      <c r="B4" t="n">
        <v>14.33</v>
      </c>
      <c r="C4" t="n">
        <v>0.02</v>
      </c>
      <c r="D4" t="n">
        <v>0.113</v>
      </c>
      <c r="E4" t="inlineStr">
        <is>
          <t>direct</t>
        </is>
      </c>
      <c r="F4" t="n">
        <v>1</v>
      </c>
    </row>
    <row r="5">
      <c r="A5" t="inlineStr">
        <is>
          <t>AZO</t>
        </is>
      </c>
      <c r="B5" t="n">
        <v>17.42</v>
      </c>
      <c r="C5" t="n">
        <v>0.04</v>
      </c>
      <c r="D5" t="n">
        <v>0.191</v>
      </c>
      <c r="E5" t="inlineStr">
        <is>
          <t>direct</t>
        </is>
      </c>
      <c r="F5" t="n">
        <v>1</v>
      </c>
    </row>
    <row r="6">
      <c r="A6" t="inlineStr">
        <is>
          <t>GRMN</t>
        </is>
      </c>
      <c r="B6" t="n">
        <v>24.57</v>
      </c>
      <c r="C6" t="n">
        <v>0.03</v>
      </c>
      <c r="D6" t="n">
        <v>0.246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18.8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Competition / Take-Rate / Profit Path</t>
        </is>
      </c>
      <c r="B3" t="n">
        <v>0.22</v>
      </c>
      <c r="C3" t="n">
        <v>4.204</v>
      </c>
      <c r="D3" t="n">
        <v>8.699999999999999</v>
      </c>
      <c r="E3">
        <f>C3*D3</f>
        <v/>
      </c>
      <c r="F3">
        <f>E3/114.71-1</f>
        <v/>
      </c>
    </row>
    <row r="4">
      <c r="A4" t="inlineStr">
        <is>
          <t>Consumer-Spending Recession</t>
        </is>
      </c>
      <c r="B4" t="n">
        <v>0.18</v>
      </c>
      <c r="C4" t="n">
        <v>5.276</v>
      </c>
      <c r="D4" t="n">
        <v>12.5</v>
      </c>
      <c r="E4">
        <f>C4*D4</f>
        <v/>
      </c>
      <c r="F4">
        <f>E4/114.71-1</f>
        <v/>
      </c>
    </row>
    <row r="5">
      <c r="A5" t="inlineStr">
        <is>
          <t>Base — GMV + Monetization Growth</t>
        </is>
      </c>
      <c r="B5" t="n">
        <v>0.32</v>
      </c>
      <c r="C5" t="n">
        <v>6.335</v>
      </c>
      <c r="D5" t="n">
        <v>18</v>
      </c>
      <c r="E5">
        <f>C5*D5</f>
        <v/>
      </c>
      <c r="F5">
        <f>E5/114.71-1</f>
        <v/>
      </c>
    </row>
    <row r="6">
      <c r="A6" t="inlineStr">
        <is>
          <t>Growth — Category / Advertising Expansion</t>
        </is>
      </c>
      <c r="B6" t="n">
        <v>0.2</v>
      </c>
      <c r="C6" t="n">
        <v>7.198</v>
      </c>
      <c r="D6" t="n">
        <v>24</v>
      </c>
      <c r="E6">
        <f>C6*D6</f>
        <v/>
      </c>
      <c r="F6">
        <f>E6/114.71-1</f>
        <v/>
      </c>
    </row>
    <row r="7">
      <c r="A7" t="inlineStr">
        <is>
          <t>Bull — Platform Re-Rate</t>
        </is>
      </c>
      <c r="B7" t="n">
        <v>0.08</v>
      </c>
      <c r="C7" t="n">
        <v>7.967</v>
      </c>
      <c r="D7" t="n">
        <v>27.5</v>
      </c>
      <c r="E7">
        <f>C7*D7</f>
        <v/>
      </c>
      <c r="F7">
        <f>E7/114.71-1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97.35416689103825</v>
      </c>
    </row>
    <row r="5">
      <c r="A5" t="inlineStr">
        <is>
          <t>P10</t>
        </is>
      </c>
      <c r="B5" t="n">
        <v>51.99787666040072</v>
      </c>
    </row>
    <row r="6">
      <c r="A6" t="inlineStr">
        <is>
          <t>P90</t>
        </is>
      </c>
      <c r="B6" t="n">
        <v>171.3486607420559</v>
      </c>
    </row>
    <row r="7">
      <c r="A7" t="inlineStr">
        <is>
          <t>P(&gt; current) %</t>
        </is>
      </c>
      <c r="B7" t="n">
        <v>36.05</v>
      </c>
    </row>
    <row r="8">
      <c r="A8" t="inlineStr">
        <is>
          <t>P(&gt; target) %</t>
        </is>
      </c>
      <c r="B8" t="n">
        <v>40.36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8.90857800655016</v>
      </c>
    </row>
    <row r="13">
      <c r="A13" t="inlineStr">
        <is>
          <t>Gross Margin</t>
        </is>
      </c>
      <c r="B13" t="n">
        <v>16.75156283589737</v>
      </c>
    </row>
    <row r="14">
      <c r="A14" t="inlineStr">
        <is>
          <t>P/E Multiple</t>
        </is>
      </c>
      <c r="B14" t="n">
        <v>74.33985915755248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2026-07-08T09:39:13Z</dcterms:created>
  <dcterms:modified xsi:type="dcterms:W3CDTF">2026-07-08T09:39:13Z</dcterms:modified>
</cp:coreProperties>
</file>