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Electronic Arts Inc (EA)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20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</v>
      </c>
    </row>
    <row r="9">
      <c r="A9" t="inlineStr">
        <is>
          <t>Net cash (+) / debt (−) $B</t>
        </is>
      </c>
      <c r="B9" s="4" t="n">
        <v>1.32</v>
      </c>
    </row>
    <row r="10">
      <c r="A10" t="inlineStr">
        <is>
          <t>Diluted shares (B)</t>
        </is>
      </c>
      <c r="B10" s="4" t="n">
        <v>0.252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0.358</v>
      </c>
      <c r="C14" s="4" t="n">
        <v>0.365</v>
      </c>
      <c r="D14" s="4" t="n">
        <v>0.377</v>
      </c>
      <c r="E14" s="4" t="n">
        <v>0.377</v>
      </c>
      <c r="F14" s="4" t="n">
        <v>0.377</v>
      </c>
    </row>
    <row r="15">
      <c r="A15" t="inlineStr">
        <is>
          <t>D&amp;A $B</t>
        </is>
      </c>
      <c r="B15" s="4" t="n">
        <v>0.2183</v>
      </c>
      <c r="C15" s="4" t="n">
        <v>0.2252</v>
      </c>
      <c r="D15" s="4" t="n">
        <v>0.2345</v>
      </c>
      <c r="E15" s="4" t="n">
        <v>0.2463</v>
      </c>
      <c r="F15" s="4" t="n">
        <v>0.2607</v>
      </c>
    </row>
    <row r="16">
      <c r="A16" t="inlineStr">
        <is>
          <t>Capex $B</t>
        </is>
      </c>
      <c r="B16" s="4" t="n">
        <v>0.24</v>
      </c>
      <c r="C16" s="4" t="n">
        <v>0.255</v>
      </c>
      <c r="D16" s="4" t="n">
        <v>0.27</v>
      </c>
      <c r="E16" s="4" t="n">
        <v>0.285</v>
      </c>
      <c r="F16" s="4" t="n">
        <v>0.3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7.982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50</v>
      </c>
      <c r="C3" t="n">
        <v>1</v>
      </c>
    </row>
    <row r="4">
      <c r="A4" t="inlineStr">
        <is>
          <t>Terminal × ±15%</t>
        </is>
      </c>
      <c r="B4" t="n">
        <v>45</v>
      </c>
      <c r="C4" t="n">
        <v>2</v>
      </c>
    </row>
    <row r="5">
      <c r="A5" t="inlineStr">
        <is>
          <t>Op margin ±3pp</t>
        </is>
      </c>
      <c r="B5" t="n">
        <v>31</v>
      </c>
      <c r="C5" t="n">
        <v>3</v>
      </c>
    </row>
    <row r="6">
      <c r="A6" t="inlineStr">
        <is>
          <t>WACC ±1pp</t>
        </is>
      </c>
      <c r="B6" t="n">
        <v>16</v>
      </c>
      <c r="C6" t="n">
        <v>4</v>
      </c>
    </row>
    <row r="7">
      <c r="A7" t="inlineStr">
        <is>
          <t>Capex intensity ±15%</t>
        </is>
      </c>
      <c r="B7" t="n">
        <v>6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205.44</v>
      </c>
    </row>
    <row r="7">
      <c r="A7" s="3" t="inlineStr">
        <is>
          <t>Scenario PWEV target</t>
        </is>
      </c>
      <c r="B7" t="n">
        <v>208.8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175.827</v>
      </c>
    </row>
    <row r="12">
      <c r="A12" s="3" t="inlineStr">
        <is>
          <t>MC median</t>
        </is>
      </c>
      <c r="B12" t="n">
        <v>187.7409210771001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2026-03-31</t>
        </is>
      </c>
      <c r="B3" t="n">
        <v>7.531</v>
      </c>
      <c r="C3" t="n">
        <v>5.947</v>
      </c>
      <c r="D3" t="n">
        <v>1.162</v>
      </c>
      <c r="E3" t="n">
        <v>1.18</v>
      </c>
      <c r="F3" t="n">
        <v>0.887</v>
      </c>
    </row>
    <row r="4">
      <c r="A4" t="inlineStr">
        <is>
          <t>2025-03-31</t>
        </is>
      </c>
      <c r="B4" t="n">
        <v>7.463</v>
      </c>
      <c r="C4" t="n">
        <v>5.92</v>
      </c>
      <c r="D4" t="n">
        <v>1.52</v>
      </c>
      <c r="E4" t="n">
        <v>1.663</v>
      </c>
      <c r="F4" t="n">
        <v>1.121</v>
      </c>
    </row>
    <row r="5">
      <c r="A5" t="inlineStr">
        <is>
          <t>2024-03-31</t>
        </is>
      </c>
      <c r="B5" t="n">
        <v>7.562</v>
      </c>
      <c r="C5" t="n">
        <v>5.852</v>
      </c>
      <c r="D5" t="n">
        <v>1.518</v>
      </c>
      <c r="E5" t="n">
        <v>1.647</v>
      </c>
      <c r="F5" t="n">
        <v>1.273</v>
      </c>
    </row>
    <row r="6">
      <c r="A6" t="inlineStr">
        <is>
          <t>2023-03-31</t>
        </is>
      </c>
      <c r="B6" t="n">
        <v>7.426</v>
      </c>
      <c r="C6" t="n">
        <v>5.634</v>
      </c>
      <c r="D6" t="n">
        <v>1.332</v>
      </c>
      <c r="E6" t="n">
        <v>1.384</v>
      </c>
      <c r="F6" t="n">
        <v>0.802</v>
      </c>
    </row>
    <row r="7">
      <c r="A7" t="inlineStr">
        <is>
          <t>2022-03-31</t>
        </is>
      </c>
      <c r="B7" t="n">
        <v>6.991</v>
      </c>
      <c r="C7" t="n">
        <v>5.132</v>
      </c>
      <c r="D7" t="n">
        <v>1.129</v>
      </c>
      <c r="E7" t="n">
        <v>1.139</v>
      </c>
      <c r="F7" t="n">
        <v>0.789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2026-03-31</t>
        </is>
      </c>
      <c r="B11" t="n">
        <v>2.553</v>
      </c>
      <c r="C11" t="n">
        <v>0.23</v>
      </c>
      <c r="D11" t="n">
        <v>2.323</v>
      </c>
      <c r="E11" t="n">
        <v>0.769</v>
      </c>
    </row>
    <row r="12">
      <c r="A12" t="inlineStr">
        <is>
          <t>2025-03-31</t>
        </is>
      </c>
      <c r="B12" t="n">
        <v>2.079</v>
      </c>
      <c r="C12" t="n">
        <v>0.221</v>
      </c>
      <c r="D12" t="n">
        <v>1.858</v>
      </c>
      <c r="E12" t="n">
        <v>2.508</v>
      </c>
    </row>
    <row r="13">
      <c r="A13" t="inlineStr">
        <is>
          <t>2024-03-31</t>
        </is>
      </c>
      <c r="B13" t="n">
        <v>2.315</v>
      </c>
      <c r="C13" t="n">
        <v>0.199</v>
      </c>
      <c r="D13" t="n">
        <v>2.116</v>
      </c>
      <c r="E13" t="n">
        <v>1.3</v>
      </c>
    </row>
    <row r="14">
      <c r="A14" t="inlineStr">
        <is>
          <t>2023-03-31</t>
        </is>
      </c>
      <c r="B14" t="n">
        <v>1.55</v>
      </c>
      <c r="C14" t="n">
        <v>0.207</v>
      </c>
      <c r="D14" t="n">
        <v>1.343</v>
      </c>
      <c r="E14" t="n">
        <v>1.295</v>
      </c>
    </row>
    <row r="15">
      <c r="A15" t="inlineStr">
        <is>
          <t>2022-03-31</t>
        </is>
      </c>
      <c r="B15" t="n">
        <v>1.899</v>
      </c>
      <c r="C15" t="n">
        <v>0.188</v>
      </c>
      <c r="D15" t="n">
        <v>1.711</v>
      </c>
      <c r="E15" t="n">
        <v>1.3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193.87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TTWO</t>
        </is>
      </c>
      <c r="B3" t="n">
        <v>33.33</v>
      </c>
      <c r="C3" t="n">
        <v>0.06</v>
      </c>
      <c r="D3" t="n">
        <v>0.023</v>
      </c>
      <c r="E3" t="inlineStr">
        <is>
          <t>segment</t>
        </is>
      </c>
      <c r="F3" t="n">
        <v>0.5</v>
      </c>
    </row>
    <row r="4">
      <c r="A4" t="inlineStr">
        <is>
          <t>TKO</t>
        </is>
      </c>
      <c r="B4" t="n">
        <v>51.81</v>
      </c>
      <c r="C4" t="n">
        <v>0.1</v>
      </c>
      <c r="D4" t="n">
        <v>0.212</v>
      </c>
      <c r="E4" t="inlineStr">
        <is>
          <t>broad</t>
        </is>
      </c>
      <c r="F4" t="n">
        <v>0.25</v>
      </c>
    </row>
    <row r="5">
      <c r="A5" t="inlineStr">
        <is>
          <t>CMCSA</t>
        </is>
      </c>
      <c r="B5" t="n">
        <v>6.76</v>
      </c>
      <c r="C5" t="n">
        <v>0.02</v>
      </c>
      <c r="D5" t="n">
        <v>0.132</v>
      </c>
      <c r="E5" t="inlineStr">
        <is>
          <t>broad</t>
        </is>
      </c>
      <c r="F5" t="n">
        <v>0.25</v>
      </c>
    </row>
    <row r="6">
      <c r="A6" t="inlineStr">
        <is>
          <t>OMC</t>
        </is>
      </c>
      <c r="B6" t="n">
        <v>7.09</v>
      </c>
      <c r="C6" t="n">
        <v>0.02</v>
      </c>
      <c r="D6" t="n">
        <v>0.119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26.5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Engagement Loss / Hit-Miss</t>
        </is>
      </c>
      <c r="B3" t="n">
        <v>0.2</v>
      </c>
      <c r="C3" t="n">
        <v>5.336</v>
      </c>
      <c r="D3" t="n">
        <v>15</v>
      </c>
      <c r="E3">
        <f>C3*D3</f>
        <v/>
      </c>
      <c r="F3">
        <f>E3/205.44-1</f>
        <v/>
      </c>
    </row>
    <row r="4">
      <c r="A4" t="inlineStr">
        <is>
          <t>Release-Slip / Spending Pullback</t>
        </is>
      </c>
      <c r="B4" t="n">
        <v>0.18</v>
      </c>
      <c r="C4" t="n">
        <v>7.188</v>
      </c>
      <c r="D4" t="n">
        <v>21</v>
      </c>
      <c r="E4">
        <f>C4*D4</f>
        <v/>
      </c>
      <c r="F4">
        <f>E4/205.44-1</f>
        <v/>
      </c>
    </row>
    <row r="5">
      <c r="A5" t="inlineStr">
        <is>
          <t>Base — Live-Services + Pipeline</t>
        </is>
      </c>
      <c r="B5" t="n">
        <v>0.34</v>
      </c>
      <c r="C5" t="n">
        <v>9.06</v>
      </c>
      <c r="D5" t="n">
        <v>24</v>
      </c>
      <c r="E5">
        <f>C5*D5</f>
        <v/>
      </c>
      <c r="F5">
        <f>E5/205.44-1</f>
        <v/>
      </c>
    </row>
    <row r="6">
      <c r="A6" t="inlineStr">
        <is>
          <t>Growth — Major-Title Cycle Up</t>
        </is>
      </c>
      <c r="B6" t="n">
        <v>0.2</v>
      </c>
      <c r="C6" t="n">
        <v>10.375</v>
      </c>
      <c r="D6" t="n">
        <v>30</v>
      </c>
      <c r="E6">
        <f>C6*D6</f>
        <v/>
      </c>
      <c r="F6">
        <f>E6/205.44-1</f>
        <v/>
      </c>
    </row>
    <row r="7">
      <c r="A7" t="inlineStr">
        <is>
          <t>Bull — Franchise Re-Rate / M&amp;A</t>
        </is>
      </c>
      <c r="B7" t="n">
        <v>0.08</v>
      </c>
      <c r="C7" t="n">
        <v>11.319</v>
      </c>
      <c r="D7" t="n">
        <v>34.5</v>
      </c>
      <c r="E7">
        <f>C7*D7</f>
        <v/>
      </c>
      <c r="F7">
        <f>E7/205.44-1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187.7409210771001</v>
      </c>
    </row>
    <row r="5">
      <c r="A5" t="inlineStr">
        <is>
          <t>P10</t>
        </is>
      </c>
      <c r="B5" t="n">
        <v>109.620157939566</v>
      </c>
    </row>
    <row r="6">
      <c r="A6" t="inlineStr">
        <is>
          <t>P90</t>
        </is>
      </c>
      <c r="B6" t="n">
        <v>301.7825616245916</v>
      </c>
    </row>
    <row r="7">
      <c r="A7" t="inlineStr">
        <is>
          <t>P(&gt; current) %</t>
        </is>
      </c>
      <c r="B7" t="n">
        <v>40.72</v>
      </c>
    </row>
    <row r="8">
      <c r="A8" t="inlineStr">
        <is>
          <t>P(&gt; target) %</t>
        </is>
      </c>
      <c r="B8" t="n">
        <v>39.06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8.116021991955433</v>
      </c>
    </row>
    <row r="13">
      <c r="A13" t="inlineStr">
        <is>
          <t>Gross Margin</t>
        </is>
      </c>
      <c r="B13" t="n">
        <v>13.0479378516948</v>
      </c>
    </row>
    <row r="14">
      <c r="A14" t="inlineStr">
        <is>
          <t>P/E Multiple</t>
        </is>
      </c>
      <c r="B14" t="n">
        <v>78.83604015634977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2026-07-08T09:39:13Z</dcterms:created>
  <dcterms:modified xsi:type="dcterms:W3CDTF">2026-07-08T09:39:13Z</dcterms:modified>
</cp:coreProperties>
</file>