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DexCom Inc (DXCM)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-0.27</v>
      </c>
    </row>
    <row r="10">
      <c r="A10" t="inlineStr">
        <is>
          <t>Diluted shares (B)</t>
        </is>
      </c>
      <c r="B10" s="4" t="n">
        <v>0.388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0.237</v>
      </c>
      <c r="C14" s="4" t="n">
        <v>0.242</v>
      </c>
      <c r="D14" s="4" t="n">
        <v>0.249</v>
      </c>
      <c r="E14" s="4" t="n">
        <v>0.249</v>
      </c>
      <c r="F14" s="4" t="n">
        <v>0.249</v>
      </c>
    </row>
    <row r="15">
      <c r="A15" t="inlineStr">
        <is>
          <t>D&amp;A $B</t>
        </is>
      </c>
      <c r="B15" s="4" t="n">
        <v>0.286</v>
      </c>
      <c r="C15" s="4" t="n">
        <v>0.286</v>
      </c>
      <c r="D15" s="4" t="n">
        <v>0.2902</v>
      </c>
      <c r="E15" s="4" t="n">
        <v>0.2985</v>
      </c>
      <c r="F15" s="4" t="n">
        <v>0.3112</v>
      </c>
    </row>
    <row r="16">
      <c r="A16" t="inlineStr">
        <is>
          <t>Capex $B</t>
        </is>
      </c>
      <c r="B16" s="4" t="n">
        <v>0.266</v>
      </c>
      <c r="C16" s="4" t="n">
        <v>0.29</v>
      </c>
      <c r="D16" s="4" t="n">
        <v>0.315</v>
      </c>
      <c r="E16" s="4" t="n">
        <v>0.34</v>
      </c>
      <c r="F16" s="4" t="n">
        <v>0.366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5.109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16</v>
      </c>
      <c r="C3" t="n">
        <v>1</v>
      </c>
    </row>
    <row r="4">
      <c r="A4" t="inlineStr">
        <is>
          <t>Op margin ±3pp</t>
        </is>
      </c>
      <c r="B4" t="n">
        <v>15</v>
      </c>
      <c r="C4" t="n">
        <v>2</v>
      </c>
    </row>
    <row r="5">
      <c r="A5" t="inlineStr">
        <is>
          <t>Terminal × ±15%</t>
        </is>
      </c>
      <c r="B5" t="n">
        <v>14</v>
      </c>
      <c r="C5" t="n">
        <v>3</v>
      </c>
    </row>
    <row r="6">
      <c r="A6" t="inlineStr">
        <is>
          <t>WACC ±1pp</t>
        </is>
      </c>
      <c r="B6" t="n">
        <v>5</v>
      </c>
      <c r="C6" t="n">
        <v>4</v>
      </c>
    </row>
    <row r="7">
      <c r="A7" t="inlineStr">
        <is>
          <t>Capex intensity ±15%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73.56999999999999</v>
      </c>
    </row>
    <row r="7">
      <c r="A7" s="3" t="inlineStr">
        <is>
          <t>Scenario PWEV target</t>
        </is>
      </c>
      <c r="B7" t="n">
        <v>68.04000000000001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47.9556</v>
      </c>
    </row>
    <row r="12">
      <c r="A12" s="3" t="inlineStr">
        <is>
          <t>MC median</t>
        </is>
      </c>
      <c r="B12" t="n">
        <v>60.89545738699897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4.662</v>
      </c>
      <c r="C3" t="n">
        <v>2.798</v>
      </c>
      <c r="D3" t="n">
        <v>0.912</v>
      </c>
      <c r="E3" t="n">
        <v>1.107</v>
      </c>
      <c r="F3" t="n">
        <v>0.836</v>
      </c>
    </row>
    <row r="4">
      <c r="A4" t="inlineStr">
        <is>
          <t>2024-12-31</t>
        </is>
      </c>
      <c r="B4" t="n">
        <v>4.033</v>
      </c>
      <c r="C4" t="n">
        <v>2.438</v>
      </c>
      <c r="D4" t="n">
        <v>0.6</v>
      </c>
      <c r="E4" t="n">
        <v>0.728</v>
      </c>
      <c r="F4" t="n">
        <v>0.576</v>
      </c>
    </row>
    <row r="5">
      <c r="A5" t="inlineStr">
        <is>
          <t>2023-12-31</t>
        </is>
      </c>
      <c r="B5" t="n">
        <v>3.622</v>
      </c>
      <c r="C5" t="n">
        <v>2.289</v>
      </c>
      <c r="D5" t="n">
        <v>0.598</v>
      </c>
      <c r="E5" t="n">
        <v>0.731</v>
      </c>
      <c r="F5" t="n">
        <v>0.541</v>
      </c>
    </row>
    <row r="6">
      <c r="A6" t="inlineStr">
        <is>
          <t>2022-12-31</t>
        </is>
      </c>
      <c r="B6" t="n">
        <v>2.91</v>
      </c>
      <c r="C6" t="n">
        <v>1.883</v>
      </c>
      <c r="D6" t="n">
        <v>0.391</v>
      </c>
      <c r="E6" t="n">
        <v>0.409</v>
      </c>
      <c r="F6" t="n">
        <v>0.341</v>
      </c>
    </row>
    <row r="7">
      <c r="A7" t="inlineStr">
        <is>
          <t>2021-12-31</t>
        </is>
      </c>
      <c r="B7" t="n">
        <v>2.449</v>
      </c>
      <c r="C7" t="n">
        <v>1.681</v>
      </c>
      <c r="D7" t="n">
        <v>0.266</v>
      </c>
      <c r="E7" t="n">
        <v>0.276</v>
      </c>
      <c r="F7" t="n">
        <v>0.217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1.441</v>
      </c>
      <c r="C11" t="n">
        <v>0.364</v>
      </c>
      <c r="D11" t="n">
        <v>1.077</v>
      </c>
      <c r="E11" t="n">
        <v>0.5</v>
      </c>
    </row>
    <row r="12">
      <c r="A12" t="inlineStr">
        <is>
          <t>2024-12-31</t>
        </is>
      </c>
      <c r="B12" t="n">
        <v>0.99</v>
      </c>
      <c r="C12" t="n">
        <v>0.359</v>
      </c>
      <c r="D12" t="n">
        <v>0.631</v>
      </c>
      <c r="E12" t="n">
        <v>0.75</v>
      </c>
    </row>
    <row r="13">
      <c r="A13" t="inlineStr">
        <is>
          <t>2023-12-31</t>
        </is>
      </c>
      <c r="B13" t="n">
        <v>0.749</v>
      </c>
      <c r="C13" t="n">
        <v>0.237</v>
      </c>
      <c r="D13" t="n">
        <v>0.512</v>
      </c>
      <c r="E13" t="n">
        <v>0.6889999999999999</v>
      </c>
    </row>
    <row r="14">
      <c r="A14" t="inlineStr">
        <is>
          <t>2022-12-31</t>
        </is>
      </c>
      <c r="B14" t="n">
        <v>0.67</v>
      </c>
      <c r="C14" t="n">
        <v>0.365</v>
      </c>
      <c r="D14" t="n">
        <v>0.305</v>
      </c>
      <c r="E14" t="n">
        <v>0.5580000000000001</v>
      </c>
    </row>
    <row r="15">
      <c r="A15" t="inlineStr">
        <is>
          <t>2021-12-31</t>
        </is>
      </c>
      <c r="B15" t="n">
        <v>0.443</v>
      </c>
      <c r="C15" t="n">
        <v>0.389</v>
      </c>
      <c r="D15" t="n">
        <v>0.053</v>
      </c>
      <c r="E15" t="n">
        <v>0.02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58.84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ABT</t>
        </is>
      </c>
      <c r="B3" t="n">
        <v>17.01</v>
      </c>
      <c r="C3" t="n">
        <v>0.06</v>
      </c>
      <c r="D3" t="n">
        <v>0.135</v>
      </c>
      <c r="E3" t="inlineStr">
        <is>
          <t>segment</t>
        </is>
      </c>
      <c r="F3" t="n">
        <v>0.5</v>
      </c>
    </row>
    <row r="4">
      <c r="A4" t="inlineStr">
        <is>
          <t>ISRG</t>
        </is>
      </c>
      <c r="B4" t="n">
        <v>38.61</v>
      </c>
      <c r="C4" t="n">
        <v>0.06</v>
      </c>
      <c r="D4" t="n">
        <v>0.309</v>
      </c>
      <c r="E4" t="inlineStr">
        <is>
          <t>segment</t>
        </is>
      </c>
      <c r="F4" t="n">
        <v>0.5</v>
      </c>
    </row>
    <row r="5">
      <c r="A5" t="inlineStr">
        <is>
          <t>SYK</t>
        </is>
      </c>
      <c r="B5" t="n">
        <v>21.05</v>
      </c>
      <c r="C5" t="n">
        <v>0.06</v>
      </c>
      <c r="D5" t="n">
        <v>0.178</v>
      </c>
      <c r="E5" t="inlineStr">
        <is>
          <t>segment</t>
        </is>
      </c>
      <c r="F5" t="n">
        <v>0.5</v>
      </c>
    </row>
    <row r="6">
      <c r="A6" t="inlineStr">
        <is>
          <t>MDT</t>
        </is>
      </c>
      <c r="B6" t="n">
        <v>13.51</v>
      </c>
      <c r="C6" t="n">
        <v>0.06</v>
      </c>
      <c r="D6" t="n">
        <v>0.221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22.5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/ Competition / GLP-1 Procedure Hit</t>
        </is>
      </c>
      <c r="B3" t="n">
        <v>0.2</v>
      </c>
      <c r="C3" t="n">
        <v>1.539</v>
      </c>
      <c r="D3" t="n">
        <v>20</v>
      </c>
      <c r="E3">
        <f>C3*D3</f>
        <v/>
      </c>
      <c r="F3">
        <f>E3/73.57-1</f>
        <v/>
      </c>
    </row>
    <row r="4">
      <c r="A4" t="inlineStr">
        <is>
          <t>Hospital-Capex / Utilization Recession</t>
        </is>
      </c>
      <c r="B4" t="n">
        <v>0.17</v>
      </c>
      <c r="C4" t="n">
        <v>1.974</v>
      </c>
      <c r="D4" t="n">
        <v>26</v>
      </c>
      <c r="E4">
        <f>C4*D4</f>
        <v/>
      </c>
      <c r="F4">
        <f>E4/73.57-1</f>
        <v/>
      </c>
    </row>
    <row r="5">
      <c r="A5" t="inlineStr">
        <is>
          <t>Base — Procedure Volume + Innovation</t>
        </is>
      </c>
      <c r="B5" t="n">
        <v>0.35</v>
      </c>
      <c r="C5" t="n">
        <v>2.422</v>
      </c>
      <c r="D5" t="n">
        <v>27</v>
      </c>
      <c r="E5">
        <f>C5*D5</f>
        <v/>
      </c>
      <c r="F5">
        <f>E5/73.57-1</f>
        <v/>
      </c>
    </row>
    <row r="6">
      <c r="A6" t="inlineStr">
        <is>
          <t>Growth — New-Product Cycle / Penetration</t>
        </is>
      </c>
      <c r="B6" t="n">
        <v>0.2</v>
      </c>
      <c r="C6" t="n">
        <v>2.756</v>
      </c>
      <c r="D6" t="n">
        <v>33</v>
      </c>
      <c r="E6">
        <f>C6*D6</f>
        <v/>
      </c>
      <c r="F6">
        <f>E6/73.57-1</f>
        <v/>
      </c>
    </row>
    <row r="7">
      <c r="A7" t="inlineStr">
        <is>
          <t>Bull — Re-Rate</t>
        </is>
      </c>
      <c r="B7" t="n">
        <v>0.08</v>
      </c>
      <c r="C7" t="n">
        <v>3.057</v>
      </c>
      <c r="D7" t="n">
        <v>39</v>
      </c>
      <c r="E7">
        <f>C7*D7</f>
        <v/>
      </c>
      <c r="F7">
        <f>E7/73.57-1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60.89545738699897</v>
      </c>
    </row>
    <row r="5">
      <c r="A5" t="inlineStr">
        <is>
          <t>P10</t>
        </is>
      </c>
      <c r="B5" t="n">
        <v>35.2510582882458</v>
      </c>
    </row>
    <row r="6">
      <c r="A6" t="inlineStr">
        <is>
          <t>P90</t>
        </is>
      </c>
      <c r="B6" t="n">
        <v>97.14090308443294</v>
      </c>
    </row>
    <row r="7">
      <c r="A7" t="inlineStr">
        <is>
          <t>P(&gt; current) %</t>
        </is>
      </c>
      <c r="B7" t="n">
        <v>31.11</v>
      </c>
    </row>
    <row r="8">
      <c r="A8" t="inlineStr">
        <is>
          <t>P(&gt; target) %</t>
        </is>
      </c>
      <c r="B8" t="n">
        <v>38.63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4.200517738288447</v>
      </c>
    </row>
    <row r="13">
      <c r="A13" t="inlineStr">
        <is>
          <t>Gross Margin</t>
        </is>
      </c>
      <c r="B13" t="n">
        <v>31.61200065814316</v>
      </c>
    </row>
    <row r="14">
      <c r="A14" t="inlineStr">
        <is>
          <t>P/E Multiple</t>
        </is>
      </c>
      <c r="B14" t="n">
        <v>64.1874816035684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2026-07-08T09:38:01Z</dcterms:created>
  <dcterms:modified xsi:type="dcterms:W3CDTF">2026-07-08T09:38:01Z</dcterms:modified>
</cp:coreProperties>
</file>