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Devon Energy Corporation (DVN)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-6.78</v>
      </c>
    </row>
    <row r="10">
      <c r="A10" t="inlineStr">
        <is>
          <t>Diluted shares (B)</t>
        </is>
      </c>
      <c r="B10" s="4" t="n">
        <v>1.159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0.483</v>
      </c>
      <c r="C14" s="4" t="n">
        <v>0.493</v>
      </c>
      <c r="D14" s="4" t="n">
        <v>0.508</v>
      </c>
      <c r="E14" s="4" t="n">
        <v>0.508</v>
      </c>
      <c r="F14" s="4" t="n">
        <v>0.508</v>
      </c>
    </row>
    <row r="15">
      <c r="A15" t="inlineStr">
        <is>
          <t>D&amp;A $B</t>
        </is>
      </c>
      <c r="B15" s="4" t="n">
        <v>3.6183</v>
      </c>
      <c r="C15" s="4" t="n">
        <v>3.6613</v>
      </c>
      <c r="D15" s="4" t="n">
        <v>3.721</v>
      </c>
      <c r="E15" s="4" t="n">
        <v>3.789</v>
      </c>
      <c r="F15" s="4" t="n">
        <v>3.8653</v>
      </c>
    </row>
    <row r="16">
      <c r="A16" t="inlineStr">
        <is>
          <t>Capex $B</t>
        </is>
      </c>
      <c r="B16" s="4" t="n">
        <v>3.75</v>
      </c>
      <c r="C16" s="4" t="n">
        <v>3.85</v>
      </c>
      <c r="D16" s="4" t="n">
        <v>3.95</v>
      </c>
      <c r="E16" s="4" t="n">
        <v>4</v>
      </c>
      <c r="F16" s="4" t="n">
        <v>4.05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16.48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11</v>
      </c>
      <c r="C3" t="n">
        <v>1</v>
      </c>
    </row>
    <row r="4">
      <c r="A4" t="inlineStr">
        <is>
          <t>Capex intensity ±15%</t>
        </is>
      </c>
      <c r="B4" t="n">
        <v>8</v>
      </c>
      <c r="C4" t="n">
        <v>2</v>
      </c>
    </row>
    <row r="5">
      <c r="A5" t="inlineStr">
        <is>
          <t>Terminal × ±15%</t>
        </is>
      </c>
      <c r="B5" t="n">
        <v>7</v>
      </c>
      <c r="C5" t="n">
        <v>3</v>
      </c>
    </row>
    <row r="6">
      <c r="A6" t="inlineStr">
        <is>
          <t>Op margin ±3pp</t>
        </is>
      </c>
      <c r="B6" t="n">
        <v>5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42.41</v>
      </c>
    </row>
    <row r="7">
      <c r="A7" s="3" t="inlineStr">
        <is>
          <t>Scenario PWEV target</t>
        </is>
      </c>
      <c r="B7" t="n">
        <v>42.22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46.6049</v>
      </c>
    </row>
    <row r="12">
      <c r="A12" s="3" t="inlineStr">
        <is>
          <t>MC median</t>
        </is>
      </c>
      <c r="B12" t="n">
        <v>36.63492140599583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17.188</v>
      </c>
      <c r="C3" t="n">
        <v>4.391</v>
      </c>
      <c r="D3" t="n">
        <v>3.856</v>
      </c>
      <c r="E3" t="n">
        <v>3.963</v>
      </c>
      <c r="F3" t="n">
        <v>2.642</v>
      </c>
    </row>
    <row r="4">
      <c r="A4" t="inlineStr">
        <is>
          <t>2024-12-31</t>
        </is>
      </c>
      <c r="B4" t="n">
        <v>15.94</v>
      </c>
      <c r="C4" t="n">
        <v>4.71</v>
      </c>
      <c r="D4" t="n">
        <v>4.182</v>
      </c>
      <c r="E4" t="n">
        <v>4.113</v>
      </c>
      <c r="F4" t="n">
        <v>2.891</v>
      </c>
    </row>
    <row r="5">
      <c r="A5" t="inlineStr">
        <is>
          <t>2023-12-31</t>
        </is>
      </c>
      <c r="B5" t="n">
        <v>15.258</v>
      </c>
      <c r="C5" t="n">
        <v>5.367</v>
      </c>
      <c r="D5" t="n">
        <v>4.939</v>
      </c>
      <c r="E5" t="n">
        <v>4.992</v>
      </c>
      <c r="F5" t="n">
        <v>3.747</v>
      </c>
    </row>
    <row r="6">
      <c r="A6" t="inlineStr">
        <is>
          <t>2022-12-31</t>
        </is>
      </c>
      <c r="B6" t="n">
        <v>19.169</v>
      </c>
      <c r="C6" t="n">
        <v>8.369</v>
      </c>
      <c r="D6" t="n">
        <v>7.92</v>
      </c>
      <c r="E6" t="n">
        <v>8.145</v>
      </c>
      <c r="F6" t="n">
        <v>6.015</v>
      </c>
    </row>
    <row r="7">
      <c r="A7" t="inlineStr">
        <is>
          <t>2021-12-31</t>
        </is>
      </c>
      <c r="B7" t="n">
        <v>12.206</v>
      </c>
      <c r="C7" t="n">
        <v>3.679</v>
      </c>
      <c r="D7" t="n">
        <v>3.246</v>
      </c>
      <c r="E7" t="n">
        <v>3.286</v>
      </c>
      <c r="F7" t="n">
        <v>2.813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6.711</v>
      </c>
      <c r="C11" t="n">
        <v>3.592</v>
      </c>
      <c r="D11" t="n">
        <v>3.119</v>
      </c>
      <c r="E11" t="n">
        <v>1.05</v>
      </c>
    </row>
    <row r="12">
      <c r="A12" t="inlineStr">
        <is>
          <t>2024-12-31</t>
        </is>
      </c>
      <c r="B12" t="n">
        <v>6.6</v>
      </c>
      <c r="C12" t="n">
        <v>7.453</v>
      </c>
      <c r="D12" t="n">
        <v>-0.853</v>
      </c>
      <c r="E12" t="n">
        <v>1.057</v>
      </c>
    </row>
    <row r="13">
      <c r="A13" t="inlineStr">
        <is>
          <t>2023-12-31</t>
        </is>
      </c>
      <c r="B13" t="n">
        <v>6.544</v>
      </c>
      <c r="C13" t="n">
        <v>3.947</v>
      </c>
      <c r="D13" t="n">
        <v>2.597</v>
      </c>
      <c r="E13" t="n">
        <v>0.979</v>
      </c>
    </row>
    <row r="14">
      <c r="A14" t="inlineStr">
        <is>
          <t>2022-12-31</t>
        </is>
      </c>
      <c r="B14" t="n">
        <v>8.529999999999999</v>
      </c>
      <c r="C14" t="n">
        <v>5.125</v>
      </c>
      <c r="D14" t="n">
        <v>3.405</v>
      </c>
      <c r="E14" t="n">
        <v>0.718</v>
      </c>
    </row>
    <row r="15">
      <c r="A15" t="inlineStr">
        <is>
          <t>2021-12-31</t>
        </is>
      </c>
      <c r="B15" t="n">
        <v>4.899</v>
      </c>
      <c r="C15" t="n">
        <v>2.007</v>
      </c>
      <c r="D15" t="n">
        <v>2.892</v>
      </c>
      <c r="E15" t="n">
        <v>0.589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38.89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COP</t>
        </is>
      </c>
      <c r="B3" t="n">
        <v>10.33</v>
      </c>
      <c r="C3" t="n">
        <v>0.03</v>
      </c>
      <c r="D3" t="n">
        <v>0.221</v>
      </c>
      <c r="E3" t="inlineStr">
        <is>
          <t>segment</t>
        </is>
      </c>
      <c r="F3" t="n">
        <v>0.5</v>
      </c>
    </row>
    <row r="4">
      <c r="A4" t="inlineStr">
        <is>
          <t>EOG</t>
        </is>
      </c>
      <c r="B4" t="n">
        <v>7.7</v>
      </c>
      <c r="C4" t="n">
        <v>0.03</v>
      </c>
      <c r="D4" t="n">
        <v>0.379</v>
      </c>
      <c r="E4" t="inlineStr">
        <is>
          <t>direct</t>
        </is>
      </c>
      <c r="F4" t="n">
        <v>1</v>
      </c>
    </row>
    <row r="5">
      <c r="A5" t="inlineStr">
        <is>
          <t>FANG</t>
        </is>
      </c>
      <c r="B5" t="n">
        <v>8.220000000000001</v>
      </c>
      <c r="C5" t="n">
        <v>0.03</v>
      </c>
      <c r="D5" t="n">
        <v>0.058</v>
      </c>
      <c r="E5" t="inlineStr">
        <is>
          <t>direct</t>
        </is>
      </c>
      <c r="F5" t="n">
        <v>1</v>
      </c>
    </row>
    <row r="6">
      <c r="A6" t="inlineStr">
        <is>
          <t>OXY</t>
        </is>
      </c>
      <c r="B6" t="n">
        <v>9.4</v>
      </c>
      <c r="C6" t="n">
        <v>0.03</v>
      </c>
      <c r="D6" t="n">
        <v>0.177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8.699999999999999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Peak Demand / Sub-$50 Oil</t>
        </is>
      </c>
      <c r="B3" t="n">
        <v>0.25</v>
      </c>
      <c r="C3" t="n">
        <v>1.919</v>
      </c>
      <c r="D3" t="n">
        <v>5.6</v>
      </c>
      <c r="E3">
        <f>C3*D3</f>
        <v/>
      </c>
      <c r="F3">
        <f>E3/42.41-1</f>
        <v/>
      </c>
    </row>
    <row r="4">
      <c r="A4" t="inlineStr">
        <is>
          <t>Cyclical Downturn — Oversupply</t>
        </is>
      </c>
      <c r="B4" t="n">
        <v>0.18</v>
      </c>
      <c r="C4" t="n">
        <v>3.141</v>
      </c>
      <c r="D4" t="n">
        <v>7.7</v>
      </c>
      <c r="E4">
        <f>C4*D4</f>
        <v/>
      </c>
      <c r="F4">
        <f>E4/42.41-1</f>
        <v/>
      </c>
    </row>
    <row r="5">
      <c r="A5" t="inlineStr">
        <is>
          <t>Base — Mid-Cycle ($65–75 WTI)</t>
        </is>
      </c>
      <c r="B5" t="n">
        <v>0.32</v>
      </c>
      <c r="C5" t="n">
        <v>5.212</v>
      </c>
      <c r="D5" t="n">
        <v>8.1</v>
      </c>
      <c r="E5">
        <f>C5*D5</f>
        <v/>
      </c>
      <c r="F5">
        <f>E5/42.41-1</f>
        <v/>
      </c>
    </row>
    <row r="6">
      <c r="A6" t="inlineStr">
        <is>
          <t>Tight-Oil Upcycle</t>
        </is>
      </c>
      <c r="B6" t="n">
        <v>0.18</v>
      </c>
      <c r="C6" t="n">
        <v>6.838</v>
      </c>
      <c r="D6" t="n">
        <v>11.8</v>
      </c>
      <c r="E6">
        <f>C6*D6</f>
        <v/>
      </c>
      <c r="F6">
        <f>E6/42.41-1</f>
        <v/>
      </c>
    </row>
    <row r="7">
      <c r="A7" t="inlineStr">
        <is>
          <t>Price Spike ($100+)</t>
        </is>
      </c>
      <c r="B7" t="n">
        <v>0.07000000000000001</v>
      </c>
      <c r="C7" t="n">
        <v>8.114000000000001</v>
      </c>
      <c r="D7" t="n">
        <v>12.3</v>
      </c>
      <c r="E7">
        <f>C7*D7</f>
        <v/>
      </c>
      <c r="F7">
        <f>E7/42.41-1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36.63492140599583</v>
      </c>
    </row>
    <row r="5">
      <c r="A5" t="inlineStr">
        <is>
          <t>P10</t>
        </is>
      </c>
      <c r="B5" t="n">
        <v>20.6662875737817</v>
      </c>
    </row>
    <row r="6">
      <c r="A6" t="inlineStr">
        <is>
          <t>P90</t>
        </is>
      </c>
      <c r="B6" t="n">
        <v>61.05153564380669</v>
      </c>
    </row>
    <row r="7">
      <c r="A7" t="inlineStr">
        <is>
          <t>P(&gt; current) %</t>
        </is>
      </c>
      <c r="B7" t="n">
        <v>36.41</v>
      </c>
    </row>
    <row r="8">
      <c r="A8" t="inlineStr">
        <is>
          <t>P(&gt; target) %</t>
        </is>
      </c>
      <c r="B8" t="n">
        <v>36.86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17.67166448745683</v>
      </c>
    </row>
    <row r="13">
      <c r="A13" t="inlineStr">
        <is>
          <t>Gross Margin</t>
        </is>
      </c>
      <c r="B13" t="n">
        <v>6.949637631771237</v>
      </c>
    </row>
    <row r="14">
      <c r="A14" t="inlineStr">
        <is>
          <t>P/E Multiple</t>
        </is>
      </c>
      <c r="B14" t="n">
        <v>75.37869788077192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2026-07-08T09:39:12Z</dcterms:created>
  <dcterms:modified xsi:type="dcterms:W3CDTF">2026-07-08T09:39:13Z</dcterms:modified>
</cp:coreProperties>
</file>