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Darden Restaurants Inc (DRI)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0.08</v>
      </c>
    </row>
    <row r="6">
      <c r="A6" t="inlineStr">
        <is>
          <t>Terminal multiple (×)</t>
        </is>
      </c>
      <c r="B6" s="4" t="n">
        <v>16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0.23</v>
      </c>
    </row>
    <row r="9">
      <c r="A9" t="inlineStr">
        <is>
          <t>Net cash (+) / debt (−) $B</t>
        </is>
      </c>
      <c r="B9" s="4" t="n">
        <v>-5.94</v>
      </c>
    </row>
    <row r="10">
      <c r="A10" t="inlineStr">
        <is>
          <t>Diluted shares (B)</t>
        </is>
      </c>
      <c r="B10" s="4" t="n">
        <v>0.116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0.05</v>
      </c>
      <c r="D13" s="4" t="n">
        <v>0.04</v>
      </c>
      <c r="E13" s="4" t="n">
        <v>0.04</v>
      </c>
      <c r="F13" s="4" t="n">
        <v>0.03</v>
      </c>
    </row>
    <row r="14">
      <c r="A14" t="inlineStr">
        <is>
          <t>Operating margin</t>
        </is>
      </c>
      <c r="B14" s="4" t="n">
        <v>0.131</v>
      </c>
      <c r="C14" s="4" t="n">
        <v>0.134</v>
      </c>
      <c r="D14" s="4" t="n">
        <v>0.138</v>
      </c>
      <c r="E14" s="4" t="n">
        <v>0.138</v>
      </c>
      <c r="F14" s="4" t="n">
        <v>0.138</v>
      </c>
    </row>
    <row r="15">
      <c r="A15" t="inlineStr">
        <is>
          <t>D&amp;A $B</t>
        </is>
      </c>
      <c r="B15" s="4" t="n">
        <v>0.6383</v>
      </c>
      <c r="C15" s="4" t="n">
        <v>0.6633</v>
      </c>
      <c r="D15" s="4" t="n">
        <v>0.6933</v>
      </c>
      <c r="E15" s="4" t="n">
        <v>0.7282999999999999</v>
      </c>
      <c r="F15" s="4" t="n">
        <v>0.7667</v>
      </c>
    </row>
    <row r="16">
      <c r="A16" t="inlineStr">
        <is>
          <t>Capex $B</t>
        </is>
      </c>
      <c r="B16" s="4" t="n">
        <v>0.73</v>
      </c>
      <c r="C16" s="4" t="n">
        <v>0.77</v>
      </c>
      <c r="D16" s="4" t="n">
        <v>0.8</v>
      </c>
      <c r="E16" s="4" t="n">
        <v>0.83</v>
      </c>
      <c r="F16" s="4" t="n">
        <v>0.85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13.398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Op margin ±3pp</t>
        </is>
      </c>
      <c r="B3" t="n">
        <v>91</v>
      </c>
      <c r="C3" t="n">
        <v>1</v>
      </c>
    </row>
    <row r="4">
      <c r="A4" t="inlineStr">
        <is>
          <t>Revenue CAGR ±3pp</t>
        </is>
      </c>
      <c r="B4" t="n">
        <v>54</v>
      </c>
      <c r="C4" t="n">
        <v>2</v>
      </c>
    </row>
    <row r="5">
      <c r="A5" t="inlineStr">
        <is>
          <t>Terminal × ±15%</t>
        </is>
      </c>
      <c r="B5" t="n">
        <v>45</v>
      </c>
      <c r="C5" t="n">
        <v>3</v>
      </c>
    </row>
    <row r="6">
      <c r="A6" t="inlineStr">
        <is>
          <t>Capex intensity ±15%</t>
        </is>
      </c>
      <c r="B6" t="n">
        <v>32</v>
      </c>
      <c r="C6" t="n">
        <v>4</v>
      </c>
    </row>
    <row r="7">
      <c r="A7" t="inlineStr">
        <is>
          <t>WACC ±1pp</t>
        </is>
      </c>
      <c r="B7" t="n">
        <v>16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fail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fail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pass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pass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cyclical / value</t>
        </is>
      </c>
    </row>
    <row r="5">
      <c r="A5" s="3" t="inlineStr">
        <is>
          <t>Conviction</t>
        </is>
      </c>
      <c r="B5" t="inlineStr">
        <is>
          <t>low</t>
        </is>
      </c>
    </row>
    <row r="6">
      <c r="A6" s="3" t="inlineStr">
        <is>
          <t>Current price</t>
        </is>
      </c>
      <c r="B6" t="n">
        <v>204.5</v>
      </c>
    </row>
    <row r="7">
      <c r="A7" s="3" t="inlineStr">
        <is>
          <t>Scenario PWEV target</t>
        </is>
      </c>
      <c r="B7" t="n">
        <v>217.93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292.31295</v>
      </c>
    </row>
    <row r="12">
      <c r="A12" s="3" t="inlineStr">
        <is>
          <t>MC median</t>
        </is>
      </c>
      <c r="B12" t="n">
        <v>190.7762860532552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2026-07-08</t>
        </is>
      </c>
      <c r="D3" t="inlineStr">
        <is>
          <t>Price, market cap, EV, 52-week range, forward P/E</t>
        </is>
      </c>
      <c r="E3" t="inlineStr">
        <is>
          <t>Alpha Vantage 2026-06-26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2026-07-08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2026-07-08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2026-07-08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2026-07-08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2026-07-08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2026-07-08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2026-07-08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2026-07-08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2026-07-08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2026-07-08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2026-05-31</t>
        </is>
      </c>
      <c r="B3" t="n">
        <v>13.211</v>
      </c>
      <c r="C3" t="n">
        <v>9.172000000000001</v>
      </c>
      <c r="D3" t="n">
        <v>1.583</v>
      </c>
      <c r="E3" t="n">
        <v>1.777</v>
      </c>
      <c r="F3" t="n">
        <v>1.207</v>
      </c>
    </row>
    <row r="4">
      <c r="A4" t="inlineStr">
        <is>
          <t>2025-05-31</t>
        </is>
      </c>
      <c r="B4" t="n">
        <v>12.077</v>
      </c>
      <c r="C4" t="n">
        <v>2.643</v>
      </c>
      <c r="D4" t="n">
        <v>1.362</v>
      </c>
      <c r="E4" t="n">
        <v>1.366</v>
      </c>
      <c r="F4" t="n">
        <v>1.05</v>
      </c>
    </row>
    <row r="5">
      <c r="A5" t="inlineStr">
        <is>
          <t>2024-05-31</t>
        </is>
      </c>
      <c r="B5" t="n">
        <v>11.39</v>
      </c>
      <c r="C5" t="n">
        <v>2.435</v>
      </c>
      <c r="D5" t="n">
        <v>1.314</v>
      </c>
      <c r="E5" t="n">
        <v>1.319</v>
      </c>
      <c r="F5" t="n">
        <v>1.028</v>
      </c>
    </row>
    <row r="6">
      <c r="A6" t="inlineStr">
        <is>
          <t>2023-05-31</t>
        </is>
      </c>
      <c r="B6" t="n">
        <v>10.488</v>
      </c>
      <c r="C6" t="n">
        <v>2.109</v>
      </c>
      <c r="D6" t="n">
        <v>1.202</v>
      </c>
      <c r="E6" t="n">
        <v>1.21</v>
      </c>
      <c r="F6" t="n">
        <v>0.982</v>
      </c>
    </row>
    <row r="7">
      <c r="A7" t="inlineStr">
        <is>
          <t>2022-05-31</t>
        </is>
      </c>
      <c r="B7" t="n">
        <v>9.630000000000001</v>
      </c>
      <c r="C7" t="n">
        <v>1.995</v>
      </c>
      <c r="D7" t="n">
        <v>1.162</v>
      </c>
      <c r="E7" t="n">
        <v>1.164</v>
      </c>
      <c r="F7" t="n">
        <v>0.953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2026-05-31</t>
        </is>
      </c>
      <c r="B11" t="n">
        <v>1.853</v>
      </c>
      <c r="C11" t="n">
        <v>0.734</v>
      </c>
      <c r="D11" t="n">
        <v>1.119</v>
      </c>
      <c r="E11" t="n">
        <v>0.672</v>
      </c>
    </row>
    <row r="12">
      <c r="A12" t="inlineStr">
        <is>
          <t>2025-05-31</t>
        </is>
      </c>
      <c r="B12" t="n">
        <v>1.706</v>
      </c>
      <c r="C12" t="n">
        <v>0.672</v>
      </c>
      <c r="D12" t="n">
        <v>1.034</v>
      </c>
      <c r="E12" t="n">
        <v>0.418</v>
      </c>
    </row>
    <row r="13">
      <c r="A13" t="inlineStr">
        <is>
          <t>2024-05-31</t>
        </is>
      </c>
      <c r="B13" t="n">
        <v>1.612</v>
      </c>
      <c r="C13" t="n">
        <v>0.628</v>
      </c>
      <c r="D13" t="n">
        <v>0.984</v>
      </c>
      <c r="E13" t="n">
        <v>0.454</v>
      </c>
    </row>
    <row r="14">
      <c r="A14" t="inlineStr">
        <is>
          <t>2023-05-31</t>
        </is>
      </c>
      <c r="B14" t="n">
        <v>1.546</v>
      </c>
      <c r="C14" t="n">
        <v>0.594</v>
      </c>
      <c r="D14" t="n">
        <v>0.952</v>
      </c>
      <c r="E14" t="n">
        <v>0.459</v>
      </c>
    </row>
    <row r="15">
      <c r="A15" t="inlineStr">
        <is>
          <t>2022-05-31</t>
        </is>
      </c>
      <c r="B15" t="n">
        <v>1.256</v>
      </c>
      <c r="C15" t="n">
        <v>0.399</v>
      </c>
      <c r="D15" t="n">
        <v>0.857</v>
      </c>
      <c r="E15" t="n">
        <v>1.071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146.09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MCD</t>
        </is>
      </c>
      <c r="B3" t="n">
        <v>21.1</v>
      </c>
      <c r="C3" t="n">
        <v>0.05</v>
      </c>
      <c r="D3" t="n">
        <v>0.443</v>
      </c>
      <c r="E3" t="inlineStr">
        <is>
          <t>direct</t>
        </is>
      </c>
      <c r="F3" t="n">
        <v>1</v>
      </c>
    </row>
    <row r="4">
      <c r="A4" t="inlineStr">
        <is>
          <t>SBUX</t>
        </is>
      </c>
      <c r="B4" t="n">
        <v>35.09</v>
      </c>
      <c r="C4" t="n">
        <v>0.05</v>
      </c>
      <c r="D4" t="n">
        <v>0.08400000000000001</v>
      </c>
      <c r="E4" t="inlineStr">
        <is>
          <t>broad</t>
        </is>
      </c>
      <c r="F4" t="n">
        <v>0.25</v>
      </c>
    </row>
    <row r="5">
      <c r="A5" t="inlineStr">
        <is>
          <t>YUM</t>
        </is>
      </c>
      <c r="B5" t="n">
        <v>23.42</v>
      </c>
      <c r="C5" t="n">
        <v>0.05</v>
      </c>
      <c r="D5" t="n">
        <v>0.311</v>
      </c>
      <c r="E5" t="inlineStr">
        <is>
          <t>segment</t>
        </is>
      </c>
      <c r="F5" t="n">
        <v>0.5</v>
      </c>
    </row>
    <row r="6">
      <c r="A6" t="inlineStr">
        <is>
          <t>CMG</t>
        </is>
      </c>
      <c r="B6" t="n">
        <v>27.55</v>
      </c>
      <c r="C6" t="n">
        <v>0.05</v>
      </c>
      <c r="D6" t="n">
        <v>0.133</v>
      </c>
      <c r="E6" t="inlineStr">
        <is>
          <t>segment</t>
        </is>
      </c>
      <c r="F6" t="n">
        <v>0.5</v>
      </c>
    </row>
    <row r="8">
      <c r="A8" s="3" t="inlineStr">
        <is>
          <t>Quality-weighted fwd P/E</t>
        </is>
      </c>
      <c r="B8" t="n">
        <v>24.6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Traffic Loss / GLP-1 / Saturation</t>
        </is>
      </c>
      <c r="B3" t="n">
        <v>0.2</v>
      </c>
      <c r="C3" t="n">
        <v>7.784</v>
      </c>
      <c r="D3" t="n">
        <v>13</v>
      </c>
      <c r="E3">
        <f>C3*D3</f>
        <v/>
      </c>
      <c r="F3">
        <f>E3/204.5-1</f>
        <v/>
      </c>
    </row>
    <row r="4">
      <c r="A4" t="inlineStr">
        <is>
          <t>Consumer-Spending Recession</t>
        </is>
      </c>
      <c r="B4" t="n">
        <v>0.17</v>
      </c>
      <c r="C4" t="n">
        <v>9.568</v>
      </c>
      <c r="D4" t="n">
        <v>16</v>
      </c>
      <c r="E4">
        <f>C4*D4</f>
        <v/>
      </c>
      <c r="F4">
        <f>E4/204.5-1</f>
        <v/>
      </c>
    </row>
    <row r="5">
      <c r="A5" t="inlineStr">
        <is>
          <t>Base — Comps + Unit Growth</t>
        </is>
      </c>
      <c r="B5" t="n">
        <v>0.35</v>
      </c>
      <c r="C5" t="n">
        <v>11.808</v>
      </c>
      <c r="D5" t="n">
        <v>19</v>
      </c>
      <c r="E5">
        <f>C5*D5</f>
        <v/>
      </c>
      <c r="F5">
        <f>E5/204.5-1</f>
        <v/>
      </c>
    </row>
    <row r="6">
      <c r="A6" t="inlineStr">
        <is>
          <t>Growth — Digital / International Units</t>
        </is>
      </c>
      <c r="B6" t="n">
        <v>0.2</v>
      </c>
      <c r="C6" t="n">
        <v>13.303</v>
      </c>
      <c r="D6" t="n">
        <v>22</v>
      </c>
      <c r="E6">
        <f>C6*D6</f>
        <v/>
      </c>
      <c r="F6">
        <f>E6/204.5-1</f>
        <v/>
      </c>
    </row>
    <row r="7">
      <c r="A7" t="inlineStr">
        <is>
          <t>Bull — Premium Re-Rate</t>
        </is>
      </c>
      <c r="B7" t="n">
        <v>0.08</v>
      </c>
      <c r="C7" t="n">
        <v>14.84</v>
      </c>
      <c r="D7" t="n">
        <v>25.5</v>
      </c>
      <c r="E7">
        <f>C7*D7</f>
        <v/>
      </c>
      <c r="F7">
        <f>E7/204.5-1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190.7762860532552</v>
      </c>
    </row>
    <row r="5">
      <c r="A5" t="inlineStr">
        <is>
          <t>P10</t>
        </is>
      </c>
      <c r="B5" t="n">
        <v>88.69157296673283</v>
      </c>
    </row>
    <row r="6">
      <c r="A6" t="inlineStr">
        <is>
          <t>P90</t>
        </is>
      </c>
      <c r="B6" t="n">
        <v>345.5381971425375</v>
      </c>
    </row>
    <row r="7">
      <c r="A7" t="inlineStr">
        <is>
          <t>P(&gt; current) %</t>
        </is>
      </c>
      <c r="B7" t="n">
        <v>44.66</v>
      </c>
    </row>
    <row r="8">
      <c r="A8" t="inlineStr">
        <is>
          <t>P(&gt; target) %</t>
        </is>
      </c>
      <c r="B8" t="n">
        <v>39.73999999999999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2.530485792979238</v>
      </c>
    </row>
    <row r="13">
      <c r="A13" t="inlineStr">
        <is>
          <t>Gross Margin</t>
        </is>
      </c>
      <c r="B13" t="n">
        <v>58.47418317046569</v>
      </c>
    </row>
    <row r="14">
      <c r="A14" t="inlineStr">
        <is>
          <t>P/E Multiple</t>
        </is>
      </c>
      <c r="B14" t="n">
        <v>38.99533103655509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2026-07-08T09:39:11Z</dcterms:created>
  <dcterms:modified xsi:type="dcterms:W3CDTF">2026-07-08T09:39:11Z</dcterms:modified>
</cp:coreProperties>
</file>