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Dover Corporation (DOV)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-1.65</v>
      </c>
    </row>
    <row r="10">
      <c r="A10" t="inlineStr">
        <is>
          <t>Diluted shares (B)</t>
        </is>
      </c>
      <c r="B10" s="4" t="n">
        <v>0.135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0.214</v>
      </c>
      <c r="C14" s="4" t="n">
        <v>0.218</v>
      </c>
      <c r="D14" s="4" t="n">
        <v>0.225</v>
      </c>
      <c r="E14" s="4" t="n">
        <v>0.225</v>
      </c>
      <c r="F14" s="4" t="n">
        <v>0.225</v>
      </c>
    </row>
    <row r="15">
      <c r="A15" t="inlineStr">
        <is>
          <t>D&amp;A $B</t>
        </is>
      </c>
      <c r="B15" s="4" t="n">
        <v>0.2233</v>
      </c>
      <c r="C15" s="4" t="n">
        <v>0.23</v>
      </c>
      <c r="D15" s="4" t="n">
        <v>0.24</v>
      </c>
      <c r="E15" s="4" t="n">
        <v>0.2517</v>
      </c>
      <c r="F15" s="4" t="n">
        <v>0.265</v>
      </c>
    </row>
    <row r="16">
      <c r="A16" t="inlineStr">
        <is>
          <t>Capex $B</t>
        </is>
      </c>
      <c r="B16" s="4" t="n">
        <v>0.24</v>
      </c>
      <c r="C16" s="4" t="n">
        <v>0.26</v>
      </c>
      <c r="D16" s="4" t="n">
        <v>0.28</v>
      </c>
      <c r="E16" s="4" t="n">
        <v>0.29</v>
      </c>
      <c r="F16" s="4" t="n">
        <v>0.3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8.694000000000001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55</v>
      </c>
      <c r="C3" t="n">
        <v>1</v>
      </c>
    </row>
    <row r="4">
      <c r="A4" t="inlineStr">
        <is>
          <t>Revenue CAGR ±3pp</t>
        </is>
      </c>
      <c r="B4" t="n">
        <v>53</v>
      </c>
      <c r="C4" t="n">
        <v>2</v>
      </c>
    </row>
    <row r="5">
      <c r="A5" t="inlineStr">
        <is>
          <t>Terminal × ±15%</t>
        </is>
      </c>
      <c r="B5" t="n">
        <v>46</v>
      </c>
      <c r="C5" t="n">
        <v>3</v>
      </c>
    </row>
    <row r="6">
      <c r="A6" t="inlineStr">
        <is>
          <t>WACC ±1pp</t>
        </is>
      </c>
      <c r="B6" t="n">
        <v>17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214.05</v>
      </c>
    </row>
    <row r="7">
      <c r="A7" s="3" t="inlineStr">
        <is>
          <t>Scenario PWEV target</t>
        </is>
      </c>
      <c r="B7" t="n">
        <v>224.7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281.6775</v>
      </c>
    </row>
    <row r="12">
      <c r="A12" s="3" t="inlineStr">
        <is>
          <t>MC median</t>
        </is>
      </c>
      <c r="B12" t="n">
        <v>199.7808203970491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8.093</v>
      </c>
      <c r="C3" t="n">
        <v>3.218</v>
      </c>
      <c r="D3" t="n">
        <v>1.373</v>
      </c>
      <c r="E3" t="n">
        <v>1.484</v>
      </c>
      <c r="F3" t="n">
        <v>1.094</v>
      </c>
    </row>
    <row r="4">
      <c r="A4" t="inlineStr">
        <is>
          <t>2024-12-31</t>
        </is>
      </c>
      <c r="B4" t="n">
        <v>7.746</v>
      </c>
      <c r="C4" t="n">
        <v>2.959</v>
      </c>
      <c r="D4" t="n">
        <v>1.206</v>
      </c>
      <c r="E4" t="n">
        <v>1.888</v>
      </c>
      <c r="F4" t="n">
        <v>2.697</v>
      </c>
    </row>
    <row r="5">
      <c r="A5" t="inlineStr">
        <is>
          <t>2023-12-31</t>
        </is>
      </c>
      <c r="B5" t="n">
        <v>8.438000000000001</v>
      </c>
      <c r="C5" t="n">
        <v>3.085</v>
      </c>
      <c r="D5" t="n">
        <v>1.366</v>
      </c>
      <c r="E5" t="n">
        <v>1.366</v>
      </c>
      <c r="F5" t="n">
        <v>1.057</v>
      </c>
    </row>
    <row r="6">
      <c r="A6" t="inlineStr">
        <is>
          <t>2022-12-31</t>
        </is>
      </c>
      <c r="B6" t="n">
        <v>7.844</v>
      </c>
      <c r="C6" t="n">
        <v>2.905</v>
      </c>
      <c r="D6" t="n">
        <v>1.28</v>
      </c>
      <c r="E6" t="n">
        <v>1.307</v>
      </c>
      <c r="F6" t="n">
        <v>1.065</v>
      </c>
    </row>
    <row r="7">
      <c r="A7" t="inlineStr">
        <is>
          <t>2021-12-31</t>
        </is>
      </c>
      <c r="B7" t="n">
        <v>7.907</v>
      </c>
      <c r="C7" t="n">
        <v>2.97</v>
      </c>
      <c r="D7" t="n">
        <v>1.282</v>
      </c>
      <c r="E7" t="n">
        <v>1.507</v>
      </c>
      <c r="F7" t="n">
        <v>1.124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1.338</v>
      </c>
      <c r="C11" t="n">
        <v>0.22</v>
      </c>
      <c r="D11" t="n">
        <v>1.118</v>
      </c>
      <c r="E11" t="n">
        <v>0.541</v>
      </c>
    </row>
    <row r="12">
      <c r="A12" t="inlineStr">
        <is>
          <t>2024-12-31</t>
        </is>
      </c>
      <c r="B12" t="n">
        <v>0.748</v>
      </c>
      <c r="C12" t="n">
        <v>0.168</v>
      </c>
      <c r="D12" t="n">
        <v>0.581</v>
      </c>
      <c r="E12" t="n">
        <v>0.5</v>
      </c>
    </row>
    <row r="13">
      <c r="A13" t="inlineStr">
        <is>
          <t>2023-12-31</t>
        </is>
      </c>
      <c r="B13" t="n">
        <v>1.336</v>
      </c>
      <c r="C13" t="n">
        <v>0.193</v>
      </c>
      <c r="D13" t="n">
        <v>1.144</v>
      </c>
      <c r="E13" t="n">
        <v>0.012</v>
      </c>
    </row>
    <row r="14">
      <c r="A14" t="inlineStr">
        <is>
          <t>2022-12-31</t>
        </is>
      </c>
      <c r="B14" t="n">
        <v>0.806</v>
      </c>
      <c r="C14" t="n">
        <v>0.221</v>
      </c>
      <c r="D14" t="n">
        <v>0.585</v>
      </c>
      <c r="E14" t="n">
        <v>0.585</v>
      </c>
    </row>
    <row r="15">
      <c r="A15" t="inlineStr">
        <is>
          <t>2021-12-31</t>
        </is>
      </c>
      <c r="B15" t="n">
        <v>1.116</v>
      </c>
      <c r="C15" t="n">
        <v>0.171</v>
      </c>
      <c r="D15" t="n">
        <v>0.944</v>
      </c>
      <c r="E15" t="n">
        <v>0.022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187.85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segment</t>
        </is>
      </c>
      <c r="F3" t="n">
        <v>0.5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direct</t>
        </is>
      </c>
      <c r="F4" t="n">
        <v>1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segment</t>
        </is>
      </c>
      <c r="F5" t="n">
        <v>0.5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7.15</v>
      </c>
      <c r="D3" t="n">
        <v>14</v>
      </c>
      <c r="E3">
        <f>C3*D3</f>
        <v/>
      </c>
      <c r="F3">
        <f>E3/214.05-1</f>
        <v/>
      </c>
    </row>
    <row r="4">
      <c r="A4" t="inlineStr">
        <is>
          <t>Industrial-PMI Recession</t>
        </is>
      </c>
      <c r="B4" t="n">
        <v>0.17</v>
      </c>
      <c r="C4" t="n">
        <v>8.952</v>
      </c>
      <c r="D4" t="n">
        <v>18.5</v>
      </c>
      <c r="E4">
        <f>C4*D4</f>
        <v/>
      </c>
      <c r="F4">
        <f>E4/214.05-1</f>
        <v/>
      </c>
    </row>
    <row r="5">
      <c r="A5" t="inlineStr">
        <is>
          <t>Base — Organic Growth + Margin</t>
        </is>
      </c>
      <c r="B5" t="n">
        <v>0.35</v>
      </c>
      <c r="C5" t="n">
        <v>10.659</v>
      </c>
      <c r="D5" t="n">
        <v>21</v>
      </c>
      <c r="E5">
        <f>C5*D5</f>
        <v/>
      </c>
      <c r="F5">
        <f>E5/214.05-1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12.177</v>
      </c>
      <c r="D6" t="n">
        <v>25.5</v>
      </c>
      <c r="E6">
        <f>C6*D6</f>
        <v/>
      </c>
      <c r="F6">
        <f>E6/214.05-1</f>
        <v/>
      </c>
    </row>
    <row r="7">
      <c r="A7" t="inlineStr">
        <is>
          <t>Bull — Re-Rate</t>
        </is>
      </c>
      <c r="B7" t="n">
        <v>0.08</v>
      </c>
      <c r="C7" t="n">
        <v>13.056</v>
      </c>
      <c r="D7" t="n">
        <v>30</v>
      </c>
      <c r="E7">
        <f>C7*D7</f>
        <v/>
      </c>
      <c r="F7">
        <f>E7/214.05-1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199.7808203970491</v>
      </c>
    </row>
    <row r="5">
      <c r="A5" t="inlineStr">
        <is>
          <t>P10</t>
        </is>
      </c>
      <c r="B5" t="n">
        <v>110.5759688011032</v>
      </c>
    </row>
    <row r="6">
      <c r="A6" t="inlineStr">
        <is>
          <t>P90</t>
        </is>
      </c>
      <c r="B6" t="n">
        <v>331.4684672811455</v>
      </c>
    </row>
    <row r="7">
      <c r="A7" t="inlineStr">
        <is>
          <t>P(&gt; current) %</t>
        </is>
      </c>
      <c r="B7" t="n">
        <v>43.44</v>
      </c>
    </row>
    <row r="8">
      <c r="A8" t="inlineStr">
        <is>
          <t>P(&gt; target) %</t>
        </is>
      </c>
      <c r="B8" t="n">
        <v>39.44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6.292080008268957</v>
      </c>
    </row>
    <row r="13">
      <c r="A13" t="inlineStr">
        <is>
          <t>Gross Margin</t>
        </is>
      </c>
      <c r="B13" t="n">
        <v>34.45312663470366</v>
      </c>
    </row>
    <row r="14">
      <c r="A14" t="inlineStr">
        <is>
          <t>P/E Multiple</t>
        </is>
      </c>
      <c r="B14" t="n">
        <v>59.25479335702739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2026-07-08T09:39:10Z</dcterms:created>
  <dcterms:modified xsi:type="dcterms:W3CDTF">2026-07-08T09:39:10Z</dcterms:modified>
</cp:coreProperties>
</file>