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Dollar Tree Inc (DLTR)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-6.59</v>
      </c>
    </row>
    <row r="10">
      <c r="A10" t="inlineStr">
        <is>
          <t>Diluted shares (B)</t>
        </is>
      </c>
      <c r="B10" s="4" t="n">
        <v>0.193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0.083</v>
      </c>
      <c r="C14" s="4" t="n">
        <v>0.08400000000000001</v>
      </c>
      <c r="D14" s="4" t="n">
        <v>0.08699999999999999</v>
      </c>
      <c r="E14" s="4" t="n">
        <v>0.08699999999999999</v>
      </c>
      <c r="F14" s="4" t="n">
        <v>0.08699999999999999</v>
      </c>
    </row>
    <row r="15">
      <c r="A15" t="inlineStr">
        <is>
          <t>D&amp;A $B</t>
        </is>
      </c>
      <c r="B15" s="4" t="n">
        <v>1.1333</v>
      </c>
      <c r="C15" s="4" t="n">
        <v>1.145</v>
      </c>
      <c r="D15" s="4" t="n">
        <v>1.165</v>
      </c>
      <c r="E15" s="4" t="n">
        <v>1.1933</v>
      </c>
      <c r="F15" s="4" t="n">
        <v>1.23</v>
      </c>
    </row>
    <row r="16">
      <c r="A16" t="inlineStr">
        <is>
          <t>Capex $B</t>
        </is>
      </c>
      <c r="B16" s="4" t="n">
        <v>1.15</v>
      </c>
      <c r="C16" s="4" t="n">
        <v>1.2</v>
      </c>
      <c r="D16" s="4" t="n">
        <v>1.25</v>
      </c>
      <c r="E16" s="4" t="n">
        <v>1.3</v>
      </c>
      <c r="F16" s="4" t="n">
        <v>1.35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20.738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80</v>
      </c>
      <c r="C3" t="n">
        <v>1</v>
      </c>
    </row>
    <row r="4">
      <c r="A4" t="inlineStr">
        <is>
          <t>Revenue CAGR ±3pp</t>
        </is>
      </c>
      <c r="B4" t="n">
        <v>30</v>
      </c>
      <c r="C4" t="n">
        <v>2</v>
      </c>
    </row>
    <row r="5">
      <c r="A5" t="inlineStr">
        <is>
          <t>Capex intensity ±15%</t>
        </is>
      </c>
      <c r="B5" t="n">
        <v>29</v>
      </c>
      <c r="C5" t="n">
        <v>3</v>
      </c>
    </row>
    <row r="6">
      <c r="A6" t="inlineStr">
        <is>
          <t>Terminal × ±15%</t>
        </is>
      </c>
      <c r="B6" t="n">
        <v>24</v>
      </c>
      <c r="C6" t="n">
        <v>4</v>
      </c>
    </row>
    <row r="7">
      <c r="A7" t="inlineStr">
        <is>
          <t>WACC ±1pp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122.65</v>
      </c>
    </row>
    <row r="7">
      <c r="A7" s="3" t="inlineStr">
        <is>
          <t>Scenario PWEV target</t>
        </is>
      </c>
      <c r="B7" t="n">
        <v>119.16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188.6038</v>
      </c>
    </row>
    <row r="12">
      <c r="A12" s="3" t="inlineStr">
        <is>
          <t>MC median</t>
        </is>
      </c>
      <c r="B12" t="n">
        <v>104.1299417522732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19.412</v>
      </c>
      <c r="C3" t="n">
        <v>7.067</v>
      </c>
      <c r="D3" t="n">
        <v>1.598</v>
      </c>
      <c r="E3" t="n">
        <v>1.715</v>
      </c>
      <c r="F3" t="n">
        <v>1.282</v>
      </c>
    </row>
    <row r="4">
      <c r="A4" t="inlineStr">
        <is>
          <t>2025-01-31</t>
        </is>
      </c>
      <c r="B4" t="n">
        <v>17.579</v>
      </c>
      <c r="C4" t="n">
        <v>6.294</v>
      </c>
      <c r="D4" t="n">
        <v>1.462</v>
      </c>
      <c r="E4" t="n">
        <v>1.491</v>
      </c>
      <c r="F4" t="n">
        <v>-3.03</v>
      </c>
    </row>
    <row r="5">
      <c r="A5" t="inlineStr">
        <is>
          <t>2024-01-31</t>
        </is>
      </c>
      <c r="B5" t="n">
        <v>16.781</v>
      </c>
      <c r="C5" t="n">
        <v>6.02</v>
      </c>
      <c r="D5" t="n">
        <v>1.775</v>
      </c>
      <c r="E5" t="n">
        <v>1.774</v>
      </c>
      <c r="F5" t="n">
        <v>-0.998</v>
      </c>
    </row>
    <row r="6">
      <c r="A6" t="inlineStr">
        <is>
          <t>2023-01-31</t>
        </is>
      </c>
      <c r="B6" t="n">
        <v>15.412</v>
      </c>
      <c r="C6" t="n">
        <v>5.781</v>
      </c>
      <c r="D6" t="n">
        <v>2.099</v>
      </c>
      <c r="E6" t="n">
        <v>2.099</v>
      </c>
      <c r="F6" t="n">
        <v>1.615</v>
      </c>
    </row>
    <row r="7">
      <c r="A7" t="inlineStr">
        <is>
          <t>2022-01-31</t>
        </is>
      </c>
      <c r="B7" t="n">
        <v>26.321</v>
      </c>
      <c r="C7" t="n">
        <v>7.737</v>
      </c>
      <c r="D7" t="n">
        <v>1.811</v>
      </c>
      <c r="E7" t="n">
        <v>1.811</v>
      </c>
      <c r="F7" t="n">
        <v>1.328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2.53</v>
      </c>
      <c r="C11" t="n">
        <v>1.133</v>
      </c>
      <c r="D11" t="n">
        <v>1.398</v>
      </c>
      <c r="E11" t="n">
        <v>1.548</v>
      </c>
    </row>
    <row r="12">
      <c r="A12" t="inlineStr">
        <is>
          <t>2025-01-31</t>
        </is>
      </c>
      <c r="B12" t="n">
        <v>2.863</v>
      </c>
      <c r="C12" t="n">
        <v>1.299</v>
      </c>
      <c r="D12" t="n">
        <v>1.563</v>
      </c>
      <c r="E12" t="n">
        <v>0.4</v>
      </c>
    </row>
    <row r="13">
      <c r="A13" t="inlineStr">
        <is>
          <t>2024-01-31</t>
        </is>
      </c>
      <c r="B13" t="n">
        <v>2.685</v>
      </c>
      <c r="C13" t="n">
        <v>2.108</v>
      </c>
      <c r="D13" t="n">
        <v>0.577</v>
      </c>
      <c r="E13" t="n">
        <v>0.5</v>
      </c>
    </row>
    <row r="14">
      <c r="A14" t="inlineStr">
        <is>
          <t>2023-01-31</t>
        </is>
      </c>
      <c r="B14" t="n">
        <v>1.615</v>
      </c>
      <c r="C14" t="n">
        <v>1.254</v>
      </c>
      <c r="D14" t="n">
        <v>0.361</v>
      </c>
      <c r="E14" t="n">
        <v>0.648</v>
      </c>
    </row>
    <row r="15">
      <c r="A15" t="inlineStr">
        <is>
          <t>2022-01-31</t>
        </is>
      </c>
      <c r="B15" t="n">
        <v>1.431</v>
      </c>
      <c r="C15" t="n">
        <v>1.023</v>
      </c>
      <c r="D15" t="n">
        <v>0.409</v>
      </c>
      <c r="E15" t="n">
        <v>0.95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73.92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WMT</t>
        </is>
      </c>
      <c r="B3" t="n">
        <v>39.68</v>
      </c>
      <c r="C3" t="n">
        <v>0.05</v>
      </c>
      <c r="D3" t="n">
        <v>0.042</v>
      </c>
      <c r="E3" t="inlineStr">
        <is>
          <t>broad</t>
        </is>
      </c>
      <c r="F3" t="n">
        <v>0.25</v>
      </c>
    </row>
    <row r="4">
      <c r="A4" t="inlineStr">
        <is>
          <t>COST</t>
        </is>
      </c>
      <c r="B4" t="n">
        <v>41.84</v>
      </c>
      <c r="C4" t="n">
        <v>0.05</v>
      </c>
      <c r="D4" t="n">
        <v>0.037</v>
      </c>
      <c r="E4" t="inlineStr">
        <is>
          <t>broad</t>
        </is>
      </c>
      <c r="F4" t="n">
        <v>0.25</v>
      </c>
    </row>
    <row r="5">
      <c r="A5" t="inlineStr">
        <is>
          <t>TGT</t>
        </is>
      </c>
      <c r="B5" t="n">
        <v>17.3</v>
      </c>
      <c r="C5" t="n">
        <v>0.05</v>
      </c>
      <c r="D5" t="n">
        <v>0.045</v>
      </c>
      <c r="E5" t="inlineStr">
        <is>
          <t>direct</t>
        </is>
      </c>
      <c r="F5" t="n">
        <v>1</v>
      </c>
    </row>
    <row r="6">
      <c r="A6" t="inlineStr">
        <is>
          <t>DG</t>
        </is>
      </c>
      <c r="B6" t="n">
        <v>16.31</v>
      </c>
      <c r="C6" t="n">
        <v>0.05</v>
      </c>
      <c r="D6" t="n">
        <v>0.059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21.6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Margin Compression / E-Com Disruption</t>
        </is>
      </c>
      <c r="B3" t="n">
        <v>0.2</v>
      </c>
      <c r="C3" t="n">
        <v>4.824</v>
      </c>
      <c r="D3" t="n">
        <v>13</v>
      </c>
      <c r="E3">
        <f>C3*D3</f>
        <v/>
      </c>
      <c r="F3">
        <f>E3/122.65-1</f>
        <v/>
      </c>
    </row>
    <row r="4">
      <c r="A4" t="inlineStr">
        <is>
          <t>Consumer-Spending Recession</t>
        </is>
      </c>
      <c r="B4" t="n">
        <v>0.17</v>
      </c>
      <c r="C4" t="n">
        <v>5.835</v>
      </c>
      <c r="D4" t="n">
        <v>16.5</v>
      </c>
      <c r="E4">
        <f>C4*D4</f>
        <v/>
      </c>
      <c r="F4">
        <f>E4/122.65-1</f>
        <v/>
      </c>
    </row>
    <row r="5">
      <c r="A5" t="inlineStr">
        <is>
          <t>Base — Comps + Share Gains</t>
        </is>
      </c>
      <c r="B5" t="n">
        <v>0.35</v>
      </c>
      <c r="C5" t="n">
        <v>6.978</v>
      </c>
      <c r="D5" t="n">
        <v>18</v>
      </c>
      <c r="E5">
        <f>C5*D5</f>
        <v/>
      </c>
      <c r="F5">
        <f>E5/122.65-1</f>
        <v/>
      </c>
    </row>
    <row r="6">
      <c r="A6" t="inlineStr">
        <is>
          <t>Growth — E-Com / Membership / Retail Media</t>
        </is>
      </c>
      <c r="B6" t="n">
        <v>0.2</v>
      </c>
      <c r="C6" t="n">
        <v>7.878</v>
      </c>
      <c r="D6" t="n">
        <v>20</v>
      </c>
      <c r="E6">
        <f>C6*D6</f>
        <v/>
      </c>
      <c r="F6">
        <f>E6/122.65-1</f>
        <v/>
      </c>
    </row>
    <row r="7">
      <c r="A7" t="inlineStr">
        <is>
          <t>Bull — Defensive Re-Rate</t>
        </is>
      </c>
      <c r="B7" t="n">
        <v>0.08</v>
      </c>
      <c r="C7" t="n">
        <v>8.380000000000001</v>
      </c>
      <c r="D7" t="n">
        <v>22</v>
      </c>
      <c r="E7">
        <f>C7*D7</f>
        <v/>
      </c>
      <c r="F7">
        <f>E7/122.65-1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104.1299417522732</v>
      </c>
    </row>
    <row r="5">
      <c r="A5" t="inlineStr">
        <is>
          <t>P10</t>
        </is>
      </c>
      <c r="B5" t="n">
        <v>27.56503309318414</v>
      </c>
    </row>
    <row r="6">
      <c r="A6" t="inlineStr">
        <is>
          <t>P90</t>
        </is>
      </c>
      <c r="B6" t="n">
        <v>212.9786864878012</v>
      </c>
    </row>
    <row r="7">
      <c r="A7" t="inlineStr">
        <is>
          <t>P(&gt; current) %</t>
        </is>
      </c>
      <c r="B7" t="n">
        <v>40.03</v>
      </c>
    </row>
    <row r="8">
      <c r="A8" t="inlineStr">
        <is>
          <t>P(&gt; target) %</t>
        </is>
      </c>
      <c r="B8" t="n">
        <v>41.8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0.7360350270023355</v>
      </c>
    </row>
    <row r="13">
      <c r="A13" t="inlineStr">
        <is>
          <t>Gross Margin</t>
        </is>
      </c>
      <c r="B13" t="n">
        <v>80.06927660399829</v>
      </c>
    </row>
    <row r="14">
      <c r="A14" t="inlineStr">
        <is>
          <t>P/E Multiple</t>
        </is>
      </c>
      <c r="B14" t="n">
        <v>19.19468836899936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2026-07-08T09:39:09Z</dcterms:created>
  <dcterms:modified xsi:type="dcterms:W3CDTF">2026-07-08T09:39:09Z</dcterms:modified>
</cp:coreProperties>
</file>