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DR Horton Inc (DHI)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-4.65</v>
      </c>
    </row>
    <row r="10">
      <c r="A10" t="inlineStr">
        <is>
          <t>Diluted shares (B)</t>
        </is>
      </c>
      <c r="B10" s="4" t="n">
        <v>0.285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0.127</v>
      </c>
      <c r="C14" s="4" t="n">
        <v>0.13</v>
      </c>
      <c r="D14" s="4" t="n">
        <v>0.134</v>
      </c>
      <c r="E14" s="4" t="n">
        <v>0.134</v>
      </c>
      <c r="F14" s="4" t="n">
        <v>0.134</v>
      </c>
    </row>
    <row r="15">
      <c r="A15" t="inlineStr">
        <is>
          <t>D&amp;A $B</t>
        </is>
      </c>
      <c r="B15" s="4" t="n">
        <v>0.1375</v>
      </c>
      <c r="C15" s="4" t="n">
        <v>0.1397</v>
      </c>
      <c r="D15" s="4" t="n">
        <v>0.1435</v>
      </c>
      <c r="E15" s="4" t="n">
        <v>0.149</v>
      </c>
      <c r="F15" s="4" t="n">
        <v>0.1562</v>
      </c>
    </row>
    <row r="16">
      <c r="A16" t="inlineStr">
        <is>
          <t>Capex $B</t>
        </is>
      </c>
      <c r="B16" s="4" t="n">
        <v>0.14</v>
      </c>
      <c r="C16" s="4" t="n">
        <v>0.15</v>
      </c>
      <c r="D16" s="4" t="n">
        <v>0.16</v>
      </c>
      <c r="E16" s="4" t="n">
        <v>0.17</v>
      </c>
      <c r="F16" s="4" t="n">
        <v>0.18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34.017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64</v>
      </c>
      <c r="C3" t="n">
        <v>1</v>
      </c>
    </row>
    <row r="4">
      <c r="A4" t="inlineStr">
        <is>
          <t>Revenue CAGR ±3pp</t>
        </is>
      </c>
      <c r="B4" t="n">
        <v>36</v>
      </c>
      <c r="C4" t="n">
        <v>2</v>
      </c>
    </row>
    <row r="5">
      <c r="A5" t="inlineStr">
        <is>
          <t>Terminal × ±15%</t>
        </is>
      </c>
      <c r="B5" t="n">
        <v>28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155.72</v>
      </c>
    </row>
    <row r="7">
      <c r="A7" s="3" t="inlineStr">
        <is>
          <t>Scenario PWEV target</t>
        </is>
      </c>
      <c r="B7" t="n">
        <v>163.1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189.7785</v>
      </c>
    </row>
    <row r="12">
      <c r="A12" s="3" t="inlineStr">
        <is>
          <t>MC median</t>
        </is>
      </c>
      <c r="B12" t="n">
        <v>147.642718585732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34.25</v>
      </c>
      <c r="C3" t="n">
        <v>8.116</v>
      </c>
      <c r="D3" t="n">
        <v>4.424</v>
      </c>
      <c r="E3" t="n">
        <v>4.74</v>
      </c>
      <c r="F3" t="n">
        <v>3.585</v>
      </c>
    </row>
    <row r="4">
      <c r="A4" t="inlineStr">
        <is>
          <t>2024-09-30</t>
        </is>
      </c>
      <c r="B4" t="n">
        <v>36.801</v>
      </c>
      <c r="C4" t="n">
        <v>9.535</v>
      </c>
      <c r="D4" t="n">
        <v>6.114</v>
      </c>
      <c r="E4" t="n">
        <v>6.285</v>
      </c>
      <c r="F4" t="n">
        <v>4.756</v>
      </c>
    </row>
    <row r="5">
      <c r="A5" t="inlineStr">
        <is>
          <t>2023-09-30</t>
        </is>
      </c>
      <c r="B5" t="n">
        <v>35.46</v>
      </c>
      <c r="C5" t="n">
        <v>9.35</v>
      </c>
      <c r="D5" t="n">
        <v>6.241</v>
      </c>
      <c r="E5" t="n">
        <v>6.315</v>
      </c>
      <c r="F5" t="n">
        <v>4.746</v>
      </c>
    </row>
    <row r="6">
      <c r="A6" t="inlineStr">
        <is>
          <t>2022-09-30</t>
        </is>
      </c>
      <c r="B6" t="n">
        <v>33.48</v>
      </c>
      <c r="C6" t="n">
        <v>10.504</v>
      </c>
      <c r="D6" t="n">
        <v>7.708</v>
      </c>
      <c r="E6" t="n">
        <v>7.63</v>
      </c>
      <c r="F6" t="n">
        <v>5.857</v>
      </c>
    </row>
    <row r="7">
      <c r="A7" t="inlineStr">
        <is>
          <t>2021-09-30</t>
        </is>
      </c>
      <c r="B7" t="n">
        <v>27.774</v>
      </c>
      <c r="C7" t="n">
        <v>7.875</v>
      </c>
      <c r="D7" t="n">
        <v>5.391</v>
      </c>
      <c r="E7" t="n">
        <v>5.356</v>
      </c>
      <c r="F7" t="n">
        <v>4.176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3.421</v>
      </c>
      <c r="C11" t="n">
        <v>0.137</v>
      </c>
      <c r="D11" t="n">
        <v>3.284</v>
      </c>
      <c r="E11" t="n">
        <v>4.282</v>
      </c>
    </row>
    <row r="12">
      <c r="A12" t="inlineStr">
        <is>
          <t>2024-09-30</t>
        </is>
      </c>
      <c r="B12" t="n">
        <v>2.19</v>
      </c>
      <c r="C12" t="n">
        <v>0.165</v>
      </c>
      <c r="D12" t="n">
        <v>2.024</v>
      </c>
      <c r="E12" t="n">
        <v>1.788</v>
      </c>
    </row>
    <row r="13">
      <c r="A13" t="inlineStr">
        <is>
          <t>2023-09-30</t>
        </is>
      </c>
      <c r="B13" t="n">
        <v>4.304</v>
      </c>
      <c r="C13" t="n">
        <v>0.149</v>
      </c>
      <c r="D13" t="n">
        <v>4.155</v>
      </c>
      <c r="E13" t="n">
        <v>1.235</v>
      </c>
    </row>
    <row r="14">
      <c r="A14" t="inlineStr">
        <is>
          <t>2022-09-30</t>
        </is>
      </c>
      <c r="B14" t="n">
        <v>0.5620000000000001</v>
      </c>
      <c r="C14" t="n">
        <v>0.148</v>
      </c>
      <c r="D14" t="n">
        <v>0.414</v>
      </c>
      <c r="E14" t="n">
        <v>1.194</v>
      </c>
    </row>
    <row r="15">
      <c r="A15" t="inlineStr">
        <is>
          <t>2021-09-30</t>
        </is>
      </c>
      <c r="B15" t="n">
        <v>0.534</v>
      </c>
      <c r="C15" t="n">
        <v>0.267</v>
      </c>
      <c r="D15" t="n">
        <v>0.267</v>
      </c>
      <c r="E15" t="n">
        <v>0.927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124.45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PHM</t>
        </is>
      </c>
      <c r="B3" t="n">
        <v>13.53</v>
      </c>
      <c r="C3" t="n">
        <v>0.02</v>
      </c>
      <c r="D3" t="n">
        <v>0.131</v>
      </c>
      <c r="E3" t="inlineStr">
        <is>
          <t>direct</t>
        </is>
      </c>
      <c r="F3" t="n">
        <v>1</v>
      </c>
    </row>
    <row r="4">
      <c r="A4" t="inlineStr">
        <is>
          <t>LEN</t>
        </is>
      </c>
      <c r="B4" t="n">
        <v>16.61</v>
      </c>
      <c r="C4" t="n">
        <v>0.02</v>
      </c>
      <c r="D4" t="n">
        <v>0.053</v>
      </c>
      <c r="E4" t="inlineStr">
        <is>
          <t>direct</t>
        </is>
      </c>
      <c r="F4" t="n">
        <v>1</v>
      </c>
    </row>
    <row r="5">
      <c r="A5" t="inlineStr">
        <is>
          <t>NVR</t>
        </is>
      </c>
      <c r="B5" t="n">
        <v>16.29</v>
      </c>
      <c r="C5" t="n">
        <v>0.02</v>
      </c>
      <c r="D5" t="n">
        <v>0.135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Affordability / Rate-Lock Demand Reset</t>
        </is>
      </c>
      <c r="B3" t="n">
        <v>0.22</v>
      </c>
      <c r="C3" t="n">
        <v>5.902</v>
      </c>
      <c r="D3" t="n">
        <v>8</v>
      </c>
      <c r="E3">
        <f>C3*D3</f>
        <v/>
      </c>
      <c r="F3">
        <f>E3/155.72-1</f>
        <v/>
      </c>
    </row>
    <row r="4">
      <c r="A4" t="inlineStr">
        <is>
          <t>Cyclical Downturn — Order Slump</t>
        </is>
      </c>
      <c r="B4" t="n">
        <v>0.18</v>
      </c>
      <c r="C4" t="n">
        <v>8.943</v>
      </c>
      <c r="D4" t="n">
        <v>11</v>
      </c>
      <c r="E4">
        <f>C4*D4</f>
        <v/>
      </c>
      <c r="F4">
        <f>E4/155.72-1</f>
        <v/>
      </c>
    </row>
    <row r="5">
      <c r="A5" t="inlineStr">
        <is>
          <t>Base — Mid-Cycle Orders + Margins</t>
        </is>
      </c>
      <c r="B5" t="n">
        <v>0.32</v>
      </c>
      <c r="C5" t="n">
        <v>12.276</v>
      </c>
      <c r="D5" t="n">
        <v>14</v>
      </c>
      <c r="E5">
        <f>C5*D5</f>
        <v/>
      </c>
      <c r="F5">
        <f>E5/155.72-1</f>
        <v/>
      </c>
    </row>
    <row r="6">
      <c r="A6" t="inlineStr">
        <is>
          <t>Upcycle — Rate Cuts / Volume</t>
        </is>
      </c>
      <c r="B6" t="n">
        <v>0.2</v>
      </c>
      <c r="C6" t="n">
        <v>15.785</v>
      </c>
      <c r="D6" t="n">
        <v>17</v>
      </c>
      <c r="E6">
        <f>C6*D6</f>
        <v/>
      </c>
      <c r="F6">
        <f>E6/155.72-1</f>
        <v/>
      </c>
    </row>
    <row r="7">
      <c r="A7" t="inlineStr">
        <is>
          <t>Spike — Tight Supply Pricing</t>
        </is>
      </c>
      <c r="B7" t="n">
        <v>0.08</v>
      </c>
      <c r="C7" t="n">
        <v>17.942</v>
      </c>
      <c r="D7" t="n">
        <v>18</v>
      </c>
      <c r="E7">
        <f>C7*D7</f>
        <v/>
      </c>
      <c r="F7">
        <f>E7/155.72-1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147.642718585732</v>
      </c>
    </row>
    <row r="5">
      <c r="A5" t="inlineStr">
        <is>
          <t>P10</t>
        </is>
      </c>
      <c r="B5" t="n">
        <v>64.81005115063856</v>
      </c>
    </row>
    <row r="6">
      <c r="A6" t="inlineStr">
        <is>
          <t>P90</t>
        </is>
      </c>
      <c r="B6" t="n">
        <v>284.1592907963872</v>
      </c>
    </row>
    <row r="7">
      <c r="A7" t="inlineStr">
        <is>
          <t>P(&gt; current) %</t>
        </is>
      </c>
      <c r="B7" t="n">
        <v>46.47</v>
      </c>
    </row>
    <row r="8">
      <c r="A8" t="inlineStr">
        <is>
          <t>P(&gt; target) %</t>
        </is>
      </c>
      <c r="B8" t="n">
        <v>43.41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8.181347423713866</v>
      </c>
    </row>
    <row r="13">
      <c r="A13" t="inlineStr">
        <is>
          <t>Gross Margin</t>
        </is>
      </c>
      <c r="B13" t="n">
        <v>49.85322223951519</v>
      </c>
    </row>
    <row r="14">
      <c r="A14" t="inlineStr">
        <is>
          <t>P/E Multiple</t>
        </is>
      </c>
      <c r="B14" t="n">
        <v>41.96543033677095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2026-07-08T09:39:07Z</dcterms:created>
  <dcterms:modified xsi:type="dcterms:W3CDTF">2026-07-08T09:39:07Z</dcterms:modified>
</cp:coreProperties>
</file>