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Quest Diagnostics Incorporated (DGX)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-6.59</v>
      </c>
    </row>
    <row r="10">
      <c r="A10" t="inlineStr">
        <is>
          <t>Diluted shares (B)</t>
        </is>
      </c>
      <c r="B10" s="4" t="n">
        <v>0.112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0.134</v>
      </c>
      <c r="C14" s="4" t="n">
        <v>0.137</v>
      </c>
      <c r="D14" s="4" t="n">
        <v>0.141</v>
      </c>
      <c r="E14" s="4" t="n">
        <v>0.141</v>
      </c>
      <c r="F14" s="4" t="n">
        <v>0.141</v>
      </c>
    </row>
    <row r="15">
      <c r="A15" t="inlineStr">
        <is>
          <t>D&amp;A $B</t>
        </is>
      </c>
      <c r="B15" s="4" t="n">
        <v>0.5325</v>
      </c>
      <c r="C15" s="4" t="n">
        <v>0.5413</v>
      </c>
      <c r="D15" s="4" t="n">
        <v>0.5535</v>
      </c>
      <c r="E15" s="4" t="n">
        <v>0.569</v>
      </c>
      <c r="F15" s="4" t="n">
        <v>0.5878</v>
      </c>
    </row>
    <row r="16">
      <c r="A16" t="inlineStr">
        <is>
          <t>Capex $B</t>
        </is>
      </c>
      <c r="B16" s="4" t="n">
        <v>0.5600000000000001</v>
      </c>
      <c r="C16" s="4" t="n">
        <v>0.58</v>
      </c>
      <c r="D16" s="4" t="n">
        <v>0.6</v>
      </c>
      <c r="E16" s="4" t="n">
        <v>0.62</v>
      </c>
      <c r="F16" s="4" t="n">
        <v>0.64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11.618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75</v>
      </c>
      <c r="C3" t="n">
        <v>1</v>
      </c>
    </row>
    <row r="4">
      <c r="A4" t="inlineStr">
        <is>
          <t>Revenue CAGR ±3pp</t>
        </is>
      </c>
      <c r="B4" t="n">
        <v>46</v>
      </c>
      <c r="C4" t="n">
        <v>2</v>
      </c>
    </row>
    <row r="5">
      <c r="A5" t="inlineStr">
        <is>
          <t>Terminal × ±15%</t>
        </is>
      </c>
      <c r="B5" t="n">
        <v>38</v>
      </c>
      <c r="C5" t="n">
        <v>3</v>
      </c>
    </row>
    <row r="6">
      <c r="A6" t="inlineStr">
        <is>
          <t>Capex intensity ±15%</t>
        </is>
      </c>
      <c r="B6" t="n">
        <v>25</v>
      </c>
      <c r="C6" t="n">
        <v>4</v>
      </c>
    </row>
    <row r="7">
      <c r="A7" t="inlineStr">
        <is>
          <t>WACC ±1pp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212.38</v>
      </c>
    </row>
    <row r="7">
      <c r="A7" s="3" t="inlineStr">
        <is>
          <t>Scenario PWEV target</t>
        </is>
      </c>
      <c r="B7" t="n">
        <v>204.25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155.39125</v>
      </c>
    </row>
    <row r="12">
      <c r="A12" s="3" t="inlineStr">
        <is>
          <t>MC median</t>
        </is>
      </c>
      <c r="B12" t="n">
        <v>187.4938527984692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11.035</v>
      </c>
      <c r="C3" t="n">
        <v>3.523</v>
      </c>
      <c r="D3" t="n">
        <v>1.603</v>
      </c>
      <c r="E3" t="n">
        <v>1.624</v>
      </c>
      <c r="F3" t="n">
        <v>0.992</v>
      </c>
    </row>
    <row r="4">
      <c r="A4" t="inlineStr">
        <is>
          <t>2024-12-31</t>
        </is>
      </c>
      <c r="B4" t="n">
        <v>9.872</v>
      </c>
      <c r="C4" t="n">
        <v>3.244</v>
      </c>
      <c r="D4" t="n">
        <v>1.346</v>
      </c>
      <c r="E4" t="n">
        <v>1.401</v>
      </c>
      <c r="F4" t="n">
        <v>0.871</v>
      </c>
    </row>
    <row r="5">
      <c r="A5" t="inlineStr">
        <is>
          <t>2023-12-31</t>
        </is>
      </c>
      <c r="B5" t="n">
        <v>9.252000000000001</v>
      </c>
      <c r="C5" t="n">
        <v>3.053</v>
      </c>
      <c r="D5" t="n">
        <v>1.262</v>
      </c>
      <c r="E5" t="n">
        <v>1.262</v>
      </c>
      <c r="F5" t="n">
        <v>0.854</v>
      </c>
    </row>
    <row r="6">
      <c r="A6" t="inlineStr">
        <is>
          <t>2022-12-31</t>
        </is>
      </c>
      <c r="B6" t="n">
        <v>9.882999999999999</v>
      </c>
      <c r="C6" t="n">
        <v>3.433</v>
      </c>
      <c r="D6" t="n">
        <v>1.428</v>
      </c>
      <c r="E6" t="n">
        <v>1.383</v>
      </c>
      <c r="F6" t="n">
        <v>0.946</v>
      </c>
    </row>
    <row r="7">
      <c r="A7" t="inlineStr">
        <is>
          <t>2021-12-31</t>
        </is>
      </c>
      <c r="B7" t="n">
        <v>10.788</v>
      </c>
      <c r="C7" t="n">
        <v>4.209</v>
      </c>
      <c r="D7" t="n">
        <v>2.381</v>
      </c>
      <c r="E7" t="n">
        <v>2.751</v>
      </c>
      <c r="F7" t="n">
        <v>1.995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1.886</v>
      </c>
      <c r="C11" t="n">
        <v>0.527</v>
      </c>
      <c r="D11" t="n">
        <v>1.359</v>
      </c>
      <c r="E11" t="n">
        <v>0.45</v>
      </c>
    </row>
    <row r="12">
      <c r="A12" t="inlineStr">
        <is>
          <t>2024-12-31</t>
        </is>
      </c>
      <c r="B12" t="n">
        <v>1.334</v>
      </c>
      <c r="C12" t="n">
        <v>0.425</v>
      </c>
      <c r="D12" t="n">
        <v>0.909</v>
      </c>
      <c r="E12" t="n">
        <v>0.151</v>
      </c>
    </row>
    <row r="13">
      <c r="A13" t="inlineStr">
        <is>
          <t>2023-12-31</t>
        </is>
      </c>
      <c r="B13" t="n">
        <v>1.272</v>
      </c>
      <c r="C13" t="n">
        <v>0.408</v>
      </c>
      <c r="D13" t="n">
        <v>0.864</v>
      </c>
      <c r="E13" t="n">
        <v>0.275</v>
      </c>
    </row>
    <row r="14">
      <c r="A14" t="inlineStr">
        <is>
          <t>2022-12-31</t>
        </is>
      </c>
      <c r="B14" t="n">
        <v>1.718</v>
      </c>
      <c r="C14" t="n">
        <v>0.404</v>
      </c>
      <c r="D14" t="n">
        <v>1.314</v>
      </c>
      <c r="E14" t="n">
        <v>1.408</v>
      </c>
    </row>
    <row r="15">
      <c r="A15" t="inlineStr">
        <is>
          <t>2021-12-31</t>
        </is>
      </c>
      <c r="B15" t="n">
        <v>2.233</v>
      </c>
      <c r="C15" t="n">
        <v>0.403</v>
      </c>
      <c r="D15" t="n">
        <v>1.83</v>
      </c>
      <c r="E15" t="n">
        <v>2.199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110.54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CVS</t>
        </is>
      </c>
      <c r="B3" t="n">
        <v>14.2</v>
      </c>
      <c r="C3" t="n">
        <v>0.08</v>
      </c>
      <c r="D3" t="n">
        <v>0.041</v>
      </c>
      <c r="E3" t="inlineStr">
        <is>
          <t>segment</t>
        </is>
      </c>
      <c r="F3" t="n">
        <v>0.5</v>
      </c>
    </row>
    <row r="4">
      <c r="A4" t="inlineStr">
        <is>
          <t>CI</t>
        </is>
      </c>
      <c r="B4" t="n">
        <v>9.289999999999999</v>
      </c>
      <c r="C4" t="n">
        <v>0.08</v>
      </c>
      <c r="D4" t="n">
        <v>0.055</v>
      </c>
      <c r="E4" t="inlineStr">
        <is>
          <t>segment</t>
        </is>
      </c>
      <c r="F4" t="n">
        <v>0.5</v>
      </c>
    </row>
    <row r="5">
      <c r="A5" t="inlineStr">
        <is>
          <t>LH</t>
        </is>
      </c>
      <c r="B5" t="n">
        <v>14.79</v>
      </c>
      <c r="C5" t="n">
        <v>0.03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DVA</t>
        </is>
      </c>
      <c r="B6" t="n">
        <v>14.71</v>
      </c>
      <c r="C6" t="n">
        <v>0.04</v>
      </c>
      <c r="D6" t="n">
        <v>0.139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In-House Testing</t>
        </is>
      </c>
      <c r="B3" t="n">
        <v>0.2</v>
      </c>
      <c r="C3" t="n">
        <v>8.118</v>
      </c>
      <c r="D3" t="n">
        <v>11</v>
      </c>
      <c r="E3">
        <f>C3*D3</f>
        <v/>
      </c>
      <c r="F3">
        <f>E3/212.38-1</f>
        <v/>
      </c>
    </row>
    <row r="4">
      <c r="A4" t="inlineStr">
        <is>
          <t>Volume Recession</t>
        </is>
      </c>
      <c r="B4" t="n">
        <v>0.17</v>
      </c>
      <c r="C4" t="n">
        <v>9.864000000000001</v>
      </c>
      <c r="D4" t="n">
        <v>15.5</v>
      </c>
      <c r="E4">
        <f>C4*D4</f>
        <v/>
      </c>
      <c r="F4">
        <f>E4/212.38-1</f>
        <v/>
      </c>
    </row>
    <row r="5">
      <c r="A5" t="inlineStr">
        <is>
          <t>Base — Volume + Acquisitions</t>
        </is>
      </c>
      <c r="B5" t="n">
        <v>0.35</v>
      </c>
      <c r="C5" t="n">
        <v>11.576</v>
      </c>
      <c r="D5" t="n">
        <v>18.3</v>
      </c>
      <c r="E5">
        <f>C5*D5</f>
        <v/>
      </c>
      <c r="F5">
        <f>E5/212.38-1</f>
        <v/>
      </c>
    </row>
    <row r="6">
      <c r="A6" t="inlineStr">
        <is>
          <t>Growth — Advanced-Diagnostics / M&amp;A</t>
        </is>
      </c>
      <c r="B6" t="n">
        <v>0.2</v>
      </c>
      <c r="C6" t="n">
        <v>13.096</v>
      </c>
      <c r="D6" t="n">
        <v>21.9</v>
      </c>
      <c r="E6">
        <f>C6*D6</f>
        <v/>
      </c>
      <c r="F6">
        <f>E6/212.38-1</f>
        <v/>
      </c>
    </row>
    <row r="7">
      <c r="A7" t="inlineStr">
        <is>
          <t>Bull — Re-Rate</t>
        </is>
      </c>
      <c r="B7" t="n">
        <v>0.08</v>
      </c>
      <c r="C7" t="n">
        <v>14.203</v>
      </c>
      <c r="D7" t="n">
        <v>25.4</v>
      </c>
      <c r="E7">
        <f>C7*D7</f>
        <v/>
      </c>
      <c r="F7">
        <f>E7/212.38-1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187.4938527984692</v>
      </c>
    </row>
    <row r="5">
      <c r="A5" t="inlineStr">
        <is>
          <t>P10</t>
        </is>
      </c>
      <c r="B5" t="n">
        <v>92.12772683695825</v>
      </c>
    </row>
    <row r="6">
      <c r="A6" t="inlineStr">
        <is>
          <t>P90</t>
        </is>
      </c>
      <c r="B6" t="n">
        <v>326.8690398994767</v>
      </c>
    </row>
    <row r="7">
      <c r="A7" t="inlineStr">
        <is>
          <t>P(&gt; current) %</t>
        </is>
      </c>
      <c r="B7" t="n">
        <v>39.77</v>
      </c>
    </row>
    <row r="8">
      <c r="A8" t="inlineStr">
        <is>
          <t>P(&gt; target) %</t>
        </is>
      </c>
      <c r="B8" t="n">
        <v>43.11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3.101768685784308</v>
      </c>
    </row>
    <row r="13">
      <c r="A13" t="inlineStr">
        <is>
          <t>Gross Margin</t>
        </is>
      </c>
      <c r="B13" t="n">
        <v>57.12947424889592</v>
      </c>
    </row>
    <row r="14">
      <c r="A14" t="inlineStr">
        <is>
          <t>P/E Multiple</t>
        </is>
      </c>
      <c r="B14" t="n">
        <v>39.76875706531978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2026-07-08T09:39:07Z</dcterms:created>
  <dcterms:modified xsi:type="dcterms:W3CDTF">2026-07-08T09:39:07Z</dcterms:modified>
</cp:coreProperties>
</file>