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Dollar General Corporation (DG)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-14.45</v>
      </c>
    </row>
    <row r="10">
      <c r="A10" t="inlineStr">
        <is>
          <t>Diluted shares (B)</t>
        </is>
      </c>
      <c r="B10" s="4" t="n">
        <v>0.222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0.047</v>
      </c>
      <c r="C14" s="4" t="n">
        <v>0.048</v>
      </c>
      <c r="D14" s="4" t="n">
        <v>0.05</v>
      </c>
      <c r="E14" s="4" t="n">
        <v>0.05</v>
      </c>
      <c r="F14" s="4" t="n">
        <v>0.05</v>
      </c>
    </row>
    <row r="15">
      <c r="A15" t="inlineStr">
        <is>
          <t>D&amp;A $B</t>
        </is>
      </c>
      <c r="B15" s="4" t="n">
        <v>1.25</v>
      </c>
      <c r="C15" s="4" t="n">
        <v>1.2683</v>
      </c>
      <c r="D15" s="4" t="n">
        <v>1.295</v>
      </c>
      <c r="E15" s="4" t="n">
        <v>1.3317</v>
      </c>
      <c r="F15" s="4" t="n">
        <v>1.3783</v>
      </c>
    </row>
    <row r="16">
      <c r="A16" t="inlineStr">
        <is>
          <t>Capex $B</t>
        </is>
      </c>
      <c r="B16" s="4" t="n">
        <v>1.3</v>
      </c>
      <c r="C16" s="4" t="n">
        <v>1.35</v>
      </c>
      <c r="D16" s="4" t="n">
        <v>1.4</v>
      </c>
      <c r="E16" s="4" t="n">
        <v>1.46</v>
      </c>
      <c r="F16" s="4" t="n">
        <v>1.52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45.234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145</v>
      </c>
      <c r="C3" t="n">
        <v>1</v>
      </c>
    </row>
    <row r="4">
      <c r="A4" t="inlineStr">
        <is>
          <t>Revenue CAGR ±3pp</t>
        </is>
      </c>
      <c r="B4" t="n">
        <v>31</v>
      </c>
      <c r="C4" t="n">
        <v>2</v>
      </c>
    </row>
    <row r="5">
      <c r="A5" t="inlineStr">
        <is>
          <t>Capex intensity ±15%</t>
        </is>
      </c>
      <c r="B5" t="n">
        <v>27</v>
      </c>
      <c r="C5" t="n">
        <v>3</v>
      </c>
    </row>
    <row r="6">
      <c r="A6" t="inlineStr">
        <is>
          <t>Terminal × ±15%</t>
        </is>
      </c>
      <c r="B6" t="n">
        <v>24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115.43</v>
      </c>
    </row>
    <row r="7">
      <c r="A7" s="3" t="inlineStr">
        <is>
          <t>Scenario PWEV target</t>
        </is>
      </c>
      <c r="B7" t="n">
        <v>115.36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207.4317</v>
      </c>
    </row>
    <row r="12">
      <c r="A12" s="3" t="inlineStr">
        <is>
          <t>MC median</t>
        </is>
      </c>
      <c r="B12" t="n">
        <v>105.3072351480789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42.724</v>
      </c>
      <c r="C3" t="n">
        <v>13.1</v>
      </c>
      <c r="D3" t="n">
        <v>2.204</v>
      </c>
      <c r="E3" t="n">
        <v>2.195</v>
      </c>
      <c r="F3" t="n">
        <v>1.512</v>
      </c>
    </row>
    <row r="4">
      <c r="A4" t="inlineStr">
        <is>
          <t>2025-01-31</t>
        </is>
      </c>
      <c r="B4" t="n">
        <v>40.612</v>
      </c>
      <c r="C4" t="n">
        <v>12.017</v>
      </c>
      <c r="D4" t="n">
        <v>1.714</v>
      </c>
      <c r="E4" t="n">
        <v>1.714</v>
      </c>
      <c r="F4" t="n">
        <v>1.125</v>
      </c>
    </row>
    <row r="5">
      <c r="A5" t="inlineStr">
        <is>
          <t>2024-01-31</t>
        </is>
      </c>
      <c r="B5" t="n">
        <v>38.692</v>
      </c>
      <c r="C5" t="n">
        <v>11.719</v>
      </c>
      <c r="D5" t="n">
        <v>2.446</v>
      </c>
      <c r="E5" t="n">
        <v>2.446</v>
      </c>
      <c r="F5" t="n">
        <v>1.661</v>
      </c>
    </row>
    <row r="6">
      <c r="A6" t="inlineStr">
        <is>
          <t>2023-01-31</t>
        </is>
      </c>
      <c r="B6" t="n">
        <v>37.845</v>
      </c>
      <c r="C6" t="n">
        <v>11.82</v>
      </c>
      <c r="D6" t="n">
        <v>3.328</v>
      </c>
      <c r="E6" t="n">
        <v>3.328</v>
      </c>
      <c r="F6" t="n">
        <v>2.416</v>
      </c>
    </row>
    <row r="7">
      <c r="A7" t="inlineStr">
        <is>
          <t>2022-01-31</t>
        </is>
      </c>
      <c r="B7" t="n">
        <v>34.22</v>
      </c>
      <c r="C7" t="n">
        <v>10.813</v>
      </c>
      <c r="D7" t="n">
        <v>3.221</v>
      </c>
      <c r="E7" t="n">
        <v>3.221</v>
      </c>
      <c r="F7" t="n">
        <v>2.399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3.635</v>
      </c>
      <c r="C11" t="n">
        <v>1.241</v>
      </c>
      <c r="D11" t="n">
        <v>2.393</v>
      </c>
      <c r="E11" t="n">
        <v>0</v>
      </c>
    </row>
    <row r="12">
      <c r="A12" t="inlineStr">
        <is>
          <t>2025-01-31</t>
        </is>
      </c>
      <c r="B12" t="n">
        <v>2.996</v>
      </c>
      <c r="C12" t="n">
        <v>1.31</v>
      </c>
      <c r="D12" t="n">
        <v>1.686</v>
      </c>
      <c r="E12" t="n">
        <v>0</v>
      </c>
    </row>
    <row r="13">
      <c r="A13" t="inlineStr">
        <is>
          <t>2024-01-31</t>
        </is>
      </c>
      <c r="B13" t="n">
        <v>2.392</v>
      </c>
      <c r="C13" t="n">
        <v>1.7</v>
      </c>
      <c r="D13" t="n">
        <v>0.6919999999999999</v>
      </c>
      <c r="E13" t="n">
        <v>0</v>
      </c>
    </row>
    <row r="14">
      <c r="A14" t="inlineStr">
        <is>
          <t>2023-01-31</t>
        </is>
      </c>
      <c r="B14" t="n">
        <v>1.985</v>
      </c>
      <c r="C14" t="n">
        <v>1.561</v>
      </c>
      <c r="D14" t="n">
        <v>0.424</v>
      </c>
      <c r="E14" t="n">
        <v>2.748</v>
      </c>
    </row>
    <row r="15">
      <c r="A15" t="inlineStr">
        <is>
          <t>2022-01-31</t>
        </is>
      </c>
      <c r="B15" t="n">
        <v>2.866</v>
      </c>
      <c r="C15" t="n">
        <v>1.07</v>
      </c>
      <c r="D15" t="n">
        <v>1.795</v>
      </c>
      <c r="E15" t="n">
        <v>2.55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47.04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WMT</t>
        </is>
      </c>
      <c r="B3" t="n">
        <v>39.68</v>
      </c>
      <c r="C3" t="n">
        <v>0.05</v>
      </c>
      <c r="D3" t="n">
        <v>0.042</v>
      </c>
      <c r="E3" t="inlineStr">
        <is>
          <t>broad</t>
        </is>
      </c>
      <c r="F3" t="n">
        <v>0.25</v>
      </c>
    </row>
    <row r="4">
      <c r="A4" t="inlineStr">
        <is>
          <t>COST</t>
        </is>
      </c>
      <c r="B4" t="n">
        <v>41.84</v>
      </c>
      <c r="C4" t="n">
        <v>0.05</v>
      </c>
      <c r="D4" t="n">
        <v>0.037</v>
      </c>
      <c r="E4" t="inlineStr">
        <is>
          <t>broad</t>
        </is>
      </c>
      <c r="F4" t="n">
        <v>0.25</v>
      </c>
    </row>
    <row r="5">
      <c r="A5" t="inlineStr">
        <is>
          <t>TGT</t>
        </is>
      </c>
      <c r="B5" t="n">
        <v>17.3</v>
      </c>
      <c r="C5" t="n">
        <v>0.05</v>
      </c>
      <c r="D5" t="n">
        <v>0.045</v>
      </c>
      <c r="E5" t="inlineStr">
        <is>
          <t>direct</t>
        </is>
      </c>
      <c r="F5" t="n">
        <v>1</v>
      </c>
    </row>
    <row r="6">
      <c r="A6" t="inlineStr">
        <is>
          <t>DLTR</t>
        </is>
      </c>
      <c r="B6" t="n">
        <v>17.86</v>
      </c>
      <c r="C6" t="n">
        <v>0.05</v>
      </c>
      <c r="D6" t="n">
        <v>0.091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C3" t="n">
        <v>5.594</v>
      </c>
      <c r="D3" t="n">
        <v>11</v>
      </c>
      <c r="E3">
        <f>C3*D3</f>
        <v/>
      </c>
      <c r="F3">
        <f>E3/115.43-1</f>
        <v/>
      </c>
    </row>
    <row r="4">
      <c r="A4" t="inlineStr">
        <is>
          <t>Consumer-Spending Recession</t>
        </is>
      </c>
      <c r="B4" t="n">
        <v>0.17</v>
      </c>
      <c r="C4" t="n">
        <v>7.285</v>
      </c>
      <c r="D4" t="n">
        <v>13</v>
      </c>
      <c r="E4">
        <f>C4*D4</f>
        <v/>
      </c>
      <c r="F4">
        <f>E4/115.43-1</f>
        <v/>
      </c>
    </row>
    <row r="5">
      <c r="A5" t="inlineStr">
        <is>
          <t>Base — Comps + Share Gains</t>
        </is>
      </c>
      <c r="B5" t="n">
        <v>0.35</v>
      </c>
      <c r="C5" t="n">
        <v>8.071</v>
      </c>
      <c r="D5" t="n">
        <v>15</v>
      </c>
      <c r="E5">
        <f>C5*D5</f>
        <v/>
      </c>
      <c r="F5">
        <f>E5/115.43-1</f>
        <v/>
      </c>
    </row>
    <row r="6">
      <c r="A6" t="inlineStr">
        <is>
          <t>Growth — E-Com / Membership / Retail Media</t>
        </is>
      </c>
      <c r="B6" t="n">
        <v>0.2</v>
      </c>
      <c r="C6" t="n">
        <v>8.993</v>
      </c>
      <c r="D6" t="n">
        <v>17</v>
      </c>
      <c r="E6">
        <f>C6*D6</f>
        <v/>
      </c>
      <c r="F6">
        <f>E6/115.43-1</f>
        <v/>
      </c>
    </row>
    <row r="7">
      <c r="A7" t="inlineStr">
        <is>
          <t>Bull — Defensive Re-Rate</t>
        </is>
      </c>
      <c r="B7" t="n">
        <v>0.08</v>
      </c>
      <c r="C7" t="n">
        <v>9.243</v>
      </c>
      <c r="D7" t="n">
        <v>19</v>
      </c>
      <c r="E7">
        <f>C7*D7</f>
        <v/>
      </c>
      <c r="F7">
        <f>E7/115.43-1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105.3072351480789</v>
      </c>
    </row>
    <row r="5">
      <c r="A5" t="inlineStr">
        <is>
          <t>P10</t>
        </is>
      </c>
      <c r="B5" t="n">
        <v>-16.25100445713563</v>
      </c>
    </row>
    <row r="6">
      <c r="A6" t="inlineStr">
        <is>
          <t>P90</t>
        </is>
      </c>
      <c r="B6" t="n">
        <v>271.866511143778</v>
      </c>
    </row>
    <row r="7">
      <c r="A7" t="inlineStr">
        <is>
          <t>P(&gt; current) %</t>
        </is>
      </c>
      <c r="B7" t="n">
        <v>46.43</v>
      </c>
    </row>
    <row r="8">
      <c r="A8" t="inlineStr">
        <is>
          <t>P(&gt; target) %</t>
        </is>
      </c>
      <c r="B8" t="n">
        <v>46.46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0.3163059513943262</v>
      </c>
    </row>
    <row r="13">
      <c r="A13" t="inlineStr">
        <is>
          <t>Gross Margin</t>
        </is>
      </c>
      <c r="B13" t="n">
        <v>91.30370859319535</v>
      </c>
    </row>
    <row r="14">
      <c r="A14" t="inlineStr">
        <is>
          <t>P/E Multiple</t>
        </is>
      </c>
      <c r="B14" t="n">
        <v>8.379985455410306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2026-07-08T09:39:06Z</dcterms:created>
  <dcterms:modified xsi:type="dcterms:W3CDTF">2026-07-08T09:39:06Z</dcterms:modified>
</cp:coreProperties>
</file>