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Deere &amp; Company (DE)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-56.26</v>
      </c>
    </row>
    <row r="10">
      <c r="A10" t="inlineStr">
        <is>
          <t>Diluted shares (B)</t>
        </is>
      </c>
      <c r="B10" s="4" t="n">
        <v>0.279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0.127</v>
      </c>
      <c r="C14" s="4" t="n">
        <v>0.13</v>
      </c>
      <c r="D14" s="4" t="n">
        <v>0.134</v>
      </c>
      <c r="E14" s="4" t="n">
        <v>0.134</v>
      </c>
      <c r="F14" s="4" t="n">
        <v>0.134</v>
      </c>
    </row>
    <row r="15">
      <c r="A15" t="inlineStr">
        <is>
          <t>D&amp;A $B</t>
        </is>
      </c>
      <c r="B15" s="4" t="n">
        <v>4.2417</v>
      </c>
      <c r="C15" s="4" t="n">
        <v>4.27</v>
      </c>
      <c r="D15" s="4" t="n">
        <v>4.315</v>
      </c>
      <c r="E15" s="4" t="n">
        <v>4.3767</v>
      </c>
      <c r="F15" s="4" t="n">
        <v>4.455</v>
      </c>
    </row>
    <row r="16">
      <c r="A16" t="inlineStr">
        <is>
          <t>Capex $B</t>
        </is>
      </c>
      <c r="B16" s="4" t="n">
        <v>4.3</v>
      </c>
      <c r="C16" s="4" t="n">
        <v>4.4</v>
      </c>
      <c r="D16" s="4" t="n">
        <v>4.5</v>
      </c>
      <c r="E16" s="4" t="n">
        <v>4.6</v>
      </c>
      <c r="F16" s="4" t="n">
        <v>4.7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48.76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203</v>
      </c>
      <c r="C3" t="n">
        <v>1</v>
      </c>
    </row>
    <row r="4">
      <c r="A4" t="inlineStr">
        <is>
          <t>Revenue CAGR ±3pp</t>
        </is>
      </c>
      <c r="B4" t="n">
        <v>124</v>
      </c>
      <c r="C4" t="n">
        <v>2</v>
      </c>
    </row>
    <row r="5">
      <c r="A5" t="inlineStr">
        <is>
          <t>Capex intensity ±15%</t>
        </is>
      </c>
      <c r="B5" t="n">
        <v>115</v>
      </c>
      <c r="C5" t="n">
        <v>3</v>
      </c>
    </row>
    <row r="6">
      <c r="A6" t="inlineStr">
        <is>
          <t>Terminal × ±15%</t>
        </is>
      </c>
      <c r="B6" t="n">
        <v>109</v>
      </c>
      <c r="C6" t="n">
        <v>4</v>
      </c>
    </row>
    <row r="7">
      <c r="A7" t="inlineStr">
        <is>
          <t>WACC ±1pp</t>
        </is>
      </c>
      <c r="B7" t="n">
        <v>37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603.61</v>
      </c>
    </row>
    <row r="7">
      <c r="A7" s="3" t="inlineStr">
        <is>
          <t>Scenario PWEV target</t>
        </is>
      </c>
      <c r="B7" t="n">
        <v>605.15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377.52715</v>
      </c>
    </row>
    <row r="12">
      <c r="A12" s="3" t="inlineStr">
        <is>
          <t>MC median</t>
        </is>
      </c>
      <c r="B12" t="n">
        <v>530.702715243743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2025-10-31</t>
        </is>
      </c>
      <c r="B3" t="n">
        <v>44.665</v>
      </c>
      <c r="C3" t="n">
        <v>16.295</v>
      </c>
      <c r="D3" t="n">
        <v>8.416</v>
      </c>
      <c r="E3" t="n">
        <v>9.427</v>
      </c>
      <c r="F3" t="n">
        <v>5.027</v>
      </c>
    </row>
    <row r="4">
      <c r="A4" t="inlineStr">
        <is>
          <t>2024-10-31</t>
        </is>
      </c>
      <c r="B4" t="n">
        <v>50.518</v>
      </c>
      <c r="C4" t="n">
        <v>19.495</v>
      </c>
      <c r="D4" t="n">
        <v>11.427</v>
      </c>
      <c r="E4" t="n">
        <v>12.554</v>
      </c>
      <c r="F4" t="n">
        <v>7.1</v>
      </c>
    </row>
    <row r="5">
      <c r="A5" t="inlineStr">
        <is>
          <t>2023-10-31</t>
        </is>
      </c>
      <c r="B5" t="n">
        <v>60.248</v>
      </c>
      <c r="C5" t="n">
        <v>22.306</v>
      </c>
      <c r="D5" t="n">
        <v>14.591</v>
      </c>
      <c r="E5" t="n">
        <v>15.472</v>
      </c>
      <c r="F5" t="n">
        <v>10.166</v>
      </c>
    </row>
    <row r="6">
      <c r="A6" t="inlineStr">
        <is>
          <t>2022-10-31</t>
        </is>
      </c>
      <c r="B6" t="n">
        <v>51.282</v>
      </c>
      <c r="C6" t="n">
        <v>15.73</v>
      </c>
      <c r="D6" t="n">
        <v>9.026</v>
      </c>
      <c r="E6" t="n">
        <v>10.189</v>
      </c>
      <c r="F6" t="n">
        <v>7.131</v>
      </c>
    </row>
    <row r="7">
      <c r="A7" t="inlineStr">
        <is>
          <t>2021-10-31</t>
        </is>
      </c>
      <c r="B7" t="n">
        <v>43.033</v>
      </c>
      <c r="C7" t="n">
        <v>13.715</v>
      </c>
      <c r="D7" t="n">
        <v>7.663</v>
      </c>
      <c r="E7" t="n">
        <v>8.595000000000001</v>
      </c>
      <c r="F7" t="n">
        <v>5.963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2025-10-31</t>
        </is>
      </c>
      <c r="B11" t="n">
        <v>7.459</v>
      </c>
      <c r="C11" t="n">
        <v>4.228</v>
      </c>
      <c r="D11" t="n">
        <v>3.231</v>
      </c>
      <c r="E11" t="n">
        <v>1.138</v>
      </c>
    </row>
    <row r="12">
      <c r="A12" t="inlineStr">
        <is>
          <t>2024-10-31</t>
        </is>
      </c>
      <c r="B12" t="n">
        <v>9.231</v>
      </c>
      <c r="C12" t="n">
        <v>4.802</v>
      </c>
      <c r="D12" t="n">
        <v>4.429</v>
      </c>
      <c r="E12" t="n">
        <v>4.007</v>
      </c>
    </row>
    <row r="13">
      <c r="A13" t="inlineStr">
        <is>
          <t>2023-10-31</t>
        </is>
      </c>
      <c r="B13" t="n">
        <v>8.589</v>
      </c>
      <c r="C13" t="n">
        <v>4.468</v>
      </c>
      <c r="D13" t="n">
        <v>4.121</v>
      </c>
      <c r="E13" t="n">
        <v>7.216</v>
      </c>
    </row>
    <row r="14">
      <c r="A14" t="inlineStr">
        <is>
          <t>2022-10-31</t>
        </is>
      </c>
      <c r="B14" t="n">
        <v>4.699</v>
      </c>
      <c r="C14" t="n">
        <v>3.788</v>
      </c>
      <c r="D14" t="n">
        <v>0.911</v>
      </c>
      <c r="E14" t="n">
        <v>3.597</v>
      </c>
    </row>
    <row r="15">
      <c r="A15" t="inlineStr">
        <is>
          <t>2021-10-31</t>
        </is>
      </c>
      <c r="B15" t="n">
        <v>7.726</v>
      </c>
      <c r="C15" t="n">
        <v>2.58</v>
      </c>
      <c r="D15" t="n">
        <v>5.146</v>
      </c>
      <c r="E15" t="n">
        <v>2.538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231.86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ETN</t>
        </is>
      </c>
      <c r="B3" t="n">
        <v>31.55</v>
      </c>
      <c r="C3" t="n">
        <v>0.1</v>
      </c>
      <c r="D3" t="n">
        <v>0.161</v>
      </c>
      <c r="E3" t="inlineStr">
        <is>
          <t>direct</t>
        </is>
      </c>
      <c r="F3" t="n">
        <v>1</v>
      </c>
    </row>
    <row r="4">
      <c r="A4" t="inlineStr">
        <is>
          <t>UNP</t>
        </is>
      </c>
      <c r="B4" t="n">
        <v>21.23</v>
      </c>
      <c r="C4" t="n">
        <v>0.04</v>
      </c>
      <c r="D4" t="n">
        <v>0.404</v>
      </c>
      <c r="E4" t="inlineStr">
        <is>
          <t>segment</t>
        </is>
      </c>
      <c r="F4" t="n">
        <v>0.5</v>
      </c>
    </row>
    <row r="5">
      <c r="A5" t="inlineStr">
        <is>
          <t>UBER</t>
        </is>
      </c>
      <c r="B5" t="n">
        <v>22.03</v>
      </c>
      <c r="C5" t="n">
        <v>0.03</v>
      </c>
      <c r="D5" t="n">
        <v>0.146</v>
      </c>
      <c r="E5" t="inlineStr">
        <is>
          <t>segment</t>
        </is>
      </c>
      <c r="F5" t="n">
        <v>0.5</v>
      </c>
    </row>
    <row r="6">
      <c r="A6" t="inlineStr">
        <is>
          <t>HON</t>
        </is>
      </c>
      <c r="B6" t="n">
        <v>21.64</v>
      </c>
      <c r="C6" t="n">
        <v>0.05</v>
      </c>
      <c r="D6" t="n">
        <v>0.21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25.6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Demand / Dealer-Inventory Reset</t>
        </is>
      </c>
      <c r="B3" t="n">
        <v>0.2</v>
      </c>
      <c r="C3" t="n">
        <v>11.596</v>
      </c>
      <c r="D3" t="n">
        <v>22</v>
      </c>
      <c r="E3">
        <f>C3*D3</f>
        <v/>
      </c>
      <c r="F3">
        <f>E3/603.61-1</f>
        <v/>
      </c>
    </row>
    <row r="4">
      <c r="A4" t="inlineStr">
        <is>
          <t>Cyclical Downturn — Capex / Order Slump</t>
        </is>
      </c>
      <c r="B4" t="n">
        <v>0.17</v>
      </c>
      <c r="C4" t="n">
        <v>14.661</v>
      </c>
      <c r="D4" t="n">
        <v>30</v>
      </c>
      <c r="E4">
        <f>C4*D4</f>
        <v/>
      </c>
      <c r="F4">
        <f>E4/603.61-1</f>
        <v/>
      </c>
    </row>
    <row r="5">
      <c r="A5" t="inlineStr">
        <is>
          <t>Base — Mid-Cycle Volumes + Pricing</t>
        </is>
      </c>
      <c r="B5" t="n">
        <v>0.35</v>
      </c>
      <c r="C5" t="n">
        <v>17.602</v>
      </c>
      <c r="D5" t="n">
        <v>35</v>
      </c>
      <c r="E5">
        <f>C5*D5</f>
        <v/>
      </c>
      <c r="F5">
        <f>E5/603.61-1</f>
        <v/>
      </c>
    </row>
    <row r="6">
      <c r="A6" t="inlineStr">
        <is>
          <t>Upcycle — Construction / Ag / Infra Demand</t>
        </is>
      </c>
      <c r="B6" t="n">
        <v>0.2</v>
      </c>
      <c r="C6" t="n">
        <v>20.507</v>
      </c>
      <c r="D6" t="n">
        <v>40</v>
      </c>
      <c r="E6">
        <f>C6*D6</f>
        <v/>
      </c>
      <c r="F6">
        <f>E6/603.61-1</f>
        <v/>
      </c>
    </row>
    <row r="7">
      <c r="A7" t="inlineStr">
        <is>
          <t>Bull — Re-Rate</t>
        </is>
      </c>
      <c r="B7" t="n">
        <v>0.08</v>
      </c>
      <c r="C7" t="n">
        <v>22.785</v>
      </c>
      <c r="D7" t="n">
        <v>45</v>
      </c>
      <c r="E7">
        <f>C7*D7</f>
        <v/>
      </c>
      <c r="F7">
        <f>E7/603.61-1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530.702715243743</v>
      </c>
    </row>
    <row r="5">
      <c r="A5" t="inlineStr">
        <is>
          <t>P10</t>
        </is>
      </c>
      <c r="B5" t="n">
        <v>221.395999942042</v>
      </c>
    </row>
    <row r="6">
      <c r="A6" t="inlineStr">
        <is>
          <t>P90</t>
        </is>
      </c>
      <c r="B6" t="n">
        <v>1056.301902525856</v>
      </c>
    </row>
    <row r="7">
      <c r="A7" t="inlineStr">
        <is>
          <t>P(&gt; current) %</t>
        </is>
      </c>
      <c r="B7" t="n">
        <v>41.92</v>
      </c>
    </row>
    <row r="8">
      <c r="A8" t="inlineStr">
        <is>
          <t>P(&gt; target) %</t>
        </is>
      </c>
      <c r="B8" t="n">
        <v>41.75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6.208486990444769</v>
      </c>
    </row>
    <row r="13">
      <c r="A13" t="inlineStr">
        <is>
          <t>Gross Margin</t>
        </is>
      </c>
      <c r="B13" t="n">
        <v>50.76097561610067</v>
      </c>
    </row>
    <row r="14">
      <c r="A14" t="inlineStr">
        <is>
          <t>P/E Multiple</t>
        </is>
      </c>
      <c r="B14" t="n">
        <v>43.03053739345455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2026-07-08T09:39:05Z</dcterms:created>
  <dcterms:modified xsi:type="dcterms:W3CDTF">2026-07-08T09:39:05Z</dcterms:modified>
</cp:coreProperties>
</file>