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Datadog Inc (DDOG)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0.18</v>
      </c>
    </row>
    <row r="9">
      <c r="A9" t="inlineStr">
        <is>
          <t>Net cash (+) / debt (−) $B</t>
        </is>
      </c>
      <c r="B9" s="4" t="n">
        <v>-0.86</v>
      </c>
    </row>
    <row r="10">
      <c r="A10" t="inlineStr">
        <is>
          <t>Diluted shares (B)</t>
        </is>
      </c>
      <c r="B10" s="4" t="n">
        <v>0.333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0.22</v>
      </c>
      <c r="D13" s="4" t="n">
        <v>0.18</v>
      </c>
      <c r="E13" s="4" t="n">
        <v>0.14</v>
      </c>
      <c r="F13" s="4" t="n">
        <v>0.11</v>
      </c>
    </row>
    <row r="14">
      <c r="A14" t="inlineStr">
        <is>
          <t>Operating margin</t>
        </is>
      </c>
      <c r="B14" s="4" t="n">
        <v>0.283</v>
      </c>
      <c r="C14" s="4" t="n">
        <v>0.289</v>
      </c>
      <c r="D14" s="4" t="n">
        <v>0.298</v>
      </c>
      <c r="E14" s="4" t="n">
        <v>0.298</v>
      </c>
      <c r="F14" s="4" t="n">
        <v>0.298</v>
      </c>
    </row>
    <row r="15">
      <c r="A15" t="inlineStr">
        <is>
          <t>D&amp;A $B</t>
        </is>
      </c>
      <c r="B15" s="4" t="n">
        <v>0.0533</v>
      </c>
      <c r="C15" s="4" t="n">
        <v>0.06</v>
      </c>
      <c r="D15" s="4" t="n">
        <v>0.07000000000000001</v>
      </c>
      <c r="E15" s="4" t="n">
        <v>0.0833</v>
      </c>
      <c r="F15" s="4" t="n">
        <v>0.1</v>
      </c>
    </row>
    <row r="16">
      <c r="A16" t="inlineStr">
        <is>
          <t>Capex $B</t>
        </is>
      </c>
      <c r="B16" s="4" t="n">
        <v>0.07000000000000001</v>
      </c>
      <c r="C16" s="4" t="n">
        <v>0.09</v>
      </c>
      <c r="D16" s="4" t="n">
        <v>0.11</v>
      </c>
      <c r="E16" s="4" t="n">
        <v>0.13</v>
      </c>
      <c r="F16" s="4" t="n">
        <v>0.15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4.588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33</v>
      </c>
      <c r="C3" t="n">
        <v>1</v>
      </c>
    </row>
    <row r="4">
      <c r="A4" t="inlineStr">
        <is>
          <t>Revenue CAGR ±3pp</t>
        </is>
      </c>
      <c r="B4" t="n">
        <v>32</v>
      </c>
      <c r="C4" t="n">
        <v>2</v>
      </c>
    </row>
    <row r="5">
      <c r="A5" t="inlineStr">
        <is>
          <t>Op margin ±3pp</t>
        </is>
      </c>
      <c r="B5" t="n">
        <v>27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core compounder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256.81</v>
      </c>
    </row>
    <row r="7">
      <c r="A7" s="3" t="inlineStr">
        <is>
          <t>Scenario PWEV target</t>
        </is>
      </c>
      <c r="B7" t="n">
        <v>240.12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66.0591</v>
      </c>
    </row>
    <row r="12">
      <c r="A12" s="3" t="inlineStr">
        <is>
          <t>MC median</t>
        </is>
      </c>
      <c r="B12" t="n">
        <v>213.714269646399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3.427</v>
      </c>
      <c r="C3" t="n">
        <v>2.74</v>
      </c>
      <c r="D3" t="n">
        <v>-0.044</v>
      </c>
      <c r="E3" t="n">
        <v>0.138</v>
      </c>
      <c r="F3" t="n">
        <v>0.108</v>
      </c>
    </row>
    <row r="4">
      <c r="A4" t="inlineStr">
        <is>
          <t>2024-12-31</t>
        </is>
      </c>
      <c r="B4" t="n">
        <v>2.684</v>
      </c>
      <c r="C4" t="n">
        <v>2.169</v>
      </c>
      <c r="D4" t="n">
        <v>0.054</v>
      </c>
      <c r="E4" t="n">
        <v>0.211</v>
      </c>
      <c r="F4" t="n">
        <v>0.184</v>
      </c>
    </row>
    <row r="5">
      <c r="A5" t="inlineStr">
        <is>
          <t>2023-12-31</t>
        </is>
      </c>
      <c r="B5" t="n">
        <v>2.128</v>
      </c>
      <c r="C5" t="n">
        <v>1.718</v>
      </c>
      <c r="D5" t="n">
        <v>-0.033</v>
      </c>
      <c r="E5" t="n">
        <v>0.067</v>
      </c>
      <c r="F5" t="n">
        <v>0.049</v>
      </c>
    </row>
    <row r="6">
      <c r="A6" t="inlineStr">
        <is>
          <t>2022-12-31</t>
        </is>
      </c>
      <c r="B6" t="n">
        <v>1.675</v>
      </c>
      <c r="C6" t="n">
        <v>1.328</v>
      </c>
      <c r="D6" t="n">
        <v>-0.059</v>
      </c>
      <c r="E6" t="n">
        <v>-0.022</v>
      </c>
      <c r="F6" t="n">
        <v>-0.05</v>
      </c>
    </row>
    <row r="7">
      <c r="A7" t="inlineStr">
        <is>
          <t>2021-12-31</t>
        </is>
      </c>
      <c r="B7" t="n">
        <v>1.029</v>
      </c>
      <c r="C7" t="n">
        <v>0.795</v>
      </c>
      <c r="D7" t="n">
        <v>-0.019</v>
      </c>
      <c r="E7" t="n">
        <v>0.003</v>
      </c>
      <c r="F7" t="n">
        <v>-0.021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1.05</v>
      </c>
      <c r="C11" t="n">
        <v>0.05</v>
      </c>
      <c r="D11" t="n">
        <v>1.001</v>
      </c>
      <c r="E11" t="n">
        <v>0</v>
      </c>
    </row>
    <row r="12">
      <c r="A12" t="inlineStr">
        <is>
          <t>2024-12-31</t>
        </is>
      </c>
      <c r="B12" t="n">
        <v>0.871</v>
      </c>
      <c r="C12" t="n">
        <v>0.035</v>
      </c>
      <c r="D12" t="n">
        <v>0.836</v>
      </c>
      <c r="E12" t="n">
        <v>0.044</v>
      </c>
    </row>
    <row r="13">
      <c r="A13" t="inlineStr">
        <is>
          <t>2023-12-31</t>
        </is>
      </c>
      <c r="B13" t="n">
        <v>0.66</v>
      </c>
      <c r="C13" t="n">
        <v>0.028</v>
      </c>
      <c r="D13" t="n">
        <v>0.632</v>
      </c>
      <c r="E13" t="n">
        <v>0.037</v>
      </c>
    </row>
    <row r="14">
      <c r="A14" t="inlineStr">
        <is>
          <t>2022-12-31</t>
        </is>
      </c>
      <c r="B14" t="n">
        <v>0.418</v>
      </c>
      <c r="C14" t="n">
        <v>0.065</v>
      </c>
      <c r="D14" t="n">
        <v>0.354</v>
      </c>
      <c r="E14" t="n">
        <v>0.026</v>
      </c>
    </row>
    <row r="15">
      <c r="A15" t="inlineStr">
        <is>
          <t>2021-12-31</t>
        </is>
      </c>
      <c r="B15" t="n">
        <v>0.287</v>
      </c>
      <c r="C15" t="n">
        <v>0.036</v>
      </c>
      <c r="D15" t="n">
        <v>0.251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125.87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ORCL</t>
        </is>
      </c>
      <c r="B3" t="n">
        <v>18.87</v>
      </c>
      <c r="C3" t="n">
        <v>0.1</v>
      </c>
      <c r="D3" t="n">
        <v>0.362</v>
      </c>
      <c r="E3" t="inlineStr">
        <is>
          <t>broad</t>
        </is>
      </c>
      <c r="F3" t="n">
        <v>0.25</v>
      </c>
    </row>
    <row r="4">
      <c r="A4" t="inlineStr">
        <is>
          <t>CRM</t>
        </is>
      </c>
      <c r="B4" t="n">
        <v>11.04</v>
      </c>
      <c r="C4" t="n">
        <v>0.1</v>
      </c>
      <c r="D4" t="n">
        <v>0.218</v>
      </c>
      <c r="E4" t="inlineStr">
        <is>
          <t>broad</t>
        </is>
      </c>
      <c r="F4" t="n">
        <v>0.25</v>
      </c>
    </row>
    <row r="5">
      <c r="A5" t="inlineStr">
        <is>
          <t>CDNS</t>
        </is>
      </c>
      <c r="B5" t="n">
        <v>46.51</v>
      </c>
      <c r="C5" t="n">
        <v>0.1</v>
      </c>
      <c r="D5" t="n">
        <v>0.297</v>
      </c>
      <c r="E5" t="inlineStr">
        <is>
          <t>segment</t>
        </is>
      </c>
      <c r="F5" t="n">
        <v>0.5</v>
      </c>
    </row>
    <row r="6">
      <c r="A6" t="inlineStr">
        <is>
          <t>SNPS</t>
        </is>
      </c>
      <c r="B6" t="n">
        <v>31.75</v>
      </c>
      <c r="C6" t="n">
        <v>0.1</v>
      </c>
      <c r="D6" t="n">
        <v>0.104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30.9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Growth Decel / Multiple Compression</t>
        </is>
      </c>
      <c r="B3" t="n">
        <v>0.22</v>
      </c>
      <c r="C3" t="n">
        <v>1.549</v>
      </c>
      <c r="D3" t="n">
        <v>52</v>
      </c>
      <c r="E3">
        <f>C3*D3</f>
        <v/>
      </c>
      <c r="F3">
        <f>E3/256.81-1</f>
        <v/>
      </c>
    </row>
    <row r="4">
      <c r="A4" t="inlineStr">
        <is>
          <t>Enterprise-Spend Recession</t>
        </is>
      </c>
      <c r="B4" t="n">
        <v>0.18</v>
      </c>
      <c r="C4" t="n">
        <v>2.029</v>
      </c>
      <c r="D4" t="n">
        <v>75</v>
      </c>
      <c r="E4">
        <f>C4*D4</f>
        <v/>
      </c>
      <c r="F4">
        <f>E4/256.81-1</f>
        <v/>
      </c>
    </row>
    <row r="5">
      <c r="A5" t="inlineStr">
        <is>
          <t>Base — High-Growth + Margin Expansion</t>
        </is>
      </c>
      <c r="B5" t="n">
        <v>0.32</v>
      </c>
      <c r="C5" t="n">
        <v>2.689</v>
      </c>
      <c r="D5" t="n">
        <v>90</v>
      </c>
      <c r="E5">
        <f>C5*D5</f>
        <v/>
      </c>
      <c r="F5">
        <f>E5/256.81-1</f>
        <v/>
      </c>
    </row>
    <row r="6">
      <c r="A6" t="inlineStr">
        <is>
          <t>Growth — Category Leadership / Platform</t>
        </is>
      </c>
      <c r="B6" t="n">
        <v>0.2</v>
      </c>
      <c r="C6" t="n">
        <v>3.357</v>
      </c>
      <c r="D6" t="n">
        <v>117</v>
      </c>
      <c r="E6">
        <f>C6*D6</f>
        <v/>
      </c>
      <c r="F6">
        <f>E6/256.81-1</f>
        <v/>
      </c>
    </row>
    <row r="7">
      <c r="A7" t="inlineStr">
        <is>
          <t>Bull — Re-Rate</t>
        </is>
      </c>
      <c r="B7" t="n">
        <v>0.08</v>
      </c>
      <c r="C7" t="n">
        <v>3.735</v>
      </c>
      <c r="D7" t="n">
        <v>131</v>
      </c>
      <c r="E7">
        <f>C7*D7</f>
        <v/>
      </c>
      <c r="F7">
        <f>E7/256.81-1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213.714269646399</v>
      </c>
    </row>
    <row r="5">
      <c r="A5" t="inlineStr">
        <is>
          <t>P10</t>
        </is>
      </c>
      <c r="B5" t="n">
        <v>108.9071634286723</v>
      </c>
    </row>
    <row r="6">
      <c r="A6" t="inlineStr">
        <is>
          <t>P90</t>
        </is>
      </c>
      <c r="B6" t="n">
        <v>394.699128749455</v>
      </c>
    </row>
    <row r="7">
      <c r="A7" t="inlineStr">
        <is>
          <t>P(&gt; current) %</t>
        </is>
      </c>
      <c r="B7" t="n">
        <v>35.8</v>
      </c>
    </row>
    <row r="8">
      <c r="A8" t="inlineStr">
        <is>
          <t>P(&gt; target) %</t>
        </is>
      </c>
      <c r="B8" t="n">
        <v>40.68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6.505092305067385</v>
      </c>
    </row>
    <row r="13">
      <c r="A13" t="inlineStr">
        <is>
          <t>Gross Margin</t>
        </is>
      </c>
      <c r="B13" t="n">
        <v>16.12274677640928</v>
      </c>
    </row>
    <row r="14">
      <c r="A14" t="inlineStr">
        <is>
          <t>P/E Multiple</t>
        </is>
      </c>
      <c r="B14" t="n">
        <v>77.37216091852332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2026-07-08T09:39:05Z</dcterms:created>
  <dcterms:modified xsi:type="dcterms:W3CDTF">2026-07-08T09:39:05Z</dcterms:modified>
</cp:coreProperties>
</file>