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Dupont De Nemours Inc (DD)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-2.42</v>
      </c>
    </row>
    <row r="10">
      <c r="A10" t="inlineStr">
        <is>
          <t>Diluted shares (B)</t>
        </is>
      </c>
      <c r="B10" s="4" t="n">
        <v>0.136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0.174</v>
      </c>
      <c r="C14" s="4" t="n">
        <v>0.178</v>
      </c>
      <c r="D14" s="4" t="n">
        <v>0.183</v>
      </c>
      <c r="E14" s="4" t="n">
        <v>0.183</v>
      </c>
      <c r="F14" s="4" t="n">
        <v>0.183</v>
      </c>
    </row>
    <row r="15">
      <c r="A15" t="inlineStr">
        <is>
          <t>D&amp;A $B</t>
        </is>
      </c>
      <c r="B15" s="4" t="n">
        <v>0.3375</v>
      </c>
      <c r="C15" s="4" t="n">
        <v>0.3453</v>
      </c>
      <c r="D15" s="4" t="n">
        <v>0.3548</v>
      </c>
      <c r="E15" s="4" t="n">
        <v>0.3677</v>
      </c>
      <c r="F15" s="4" t="n">
        <v>0.3822</v>
      </c>
    </row>
    <row r="16">
      <c r="A16" t="inlineStr">
        <is>
          <t>Capex $B</t>
        </is>
      </c>
      <c r="B16" s="4" t="n">
        <v>0.36</v>
      </c>
      <c r="C16" s="4" t="n">
        <v>0.38</v>
      </c>
      <c r="D16" s="4" t="n">
        <v>0.39</v>
      </c>
      <c r="E16" s="4" t="n">
        <v>0.41</v>
      </c>
      <c r="F16" s="4" t="n">
        <v>0.42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7.266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41</v>
      </c>
      <c r="C3" t="n">
        <v>1</v>
      </c>
    </row>
    <row r="4">
      <c r="A4" t="inlineStr">
        <is>
          <t>Revenue CAGR ±3pp</t>
        </is>
      </c>
      <c r="B4" t="n">
        <v>32</v>
      </c>
      <c r="C4" t="n">
        <v>2</v>
      </c>
    </row>
    <row r="5">
      <c r="A5" t="inlineStr">
        <is>
          <t>Terminal × ±15%</t>
        </is>
      </c>
      <c r="B5" t="n">
        <v>27</v>
      </c>
      <c r="C5" t="n">
        <v>3</v>
      </c>
    </row>
    <row r="6">
      <c r="A6" t="inlineStr">
        <is>
          <t>Capex intensity ±15%</t>
        </is>
      </c>
      <c r="B6" t="n">
        <v>13</v>
      </c>
      <c r="C6" t="n">
        <v>4</v>
      </c>
    </row>
    <row r="7">
      <c r="A7" t="inlineStr">
        <is>
          <t>WACC ±1pp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139.61</v>
      </c>
    </row>
    <row r="7">
      <c r="A7" s="3" t="inlineStr">
        <is>
          <t>Scenario PWEV target</t>
        </is>
      </c>
      <c r="B7" t="n">
        <v>135.47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162.24315</v>
      </c>
    </row>
    <row r="12">
      <c r="A12" s="3" t="inlineStr">
        <is>
          <t>MC median</t>
        </is>
      </c>
      <c r="B12" t="n">
        <v>119.7496663463437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6.849</v>
      </c>
      <c r="C3" t="n">
        <v>2.072</v>
      </c>
      <c r="D3" t="n">
        <v>0.86</v>
      </c>
      <c r="E3" t="n">
        <v>0.513</v>
      </c>
      <c r="F3" t="n">
        <v>-0.779</v>
      </c>
    </row>
    <row r="4">
      <c r="A4" t="inlineStr">
        <is>
          <t>2024-12-31</t>
        </is>
      </c>
      <c r="B4" t="n">
        <v>12.386</v>
      </c>
      <c r="C4" t="n">
        <v>3.912</v>
      </c>
      <c r="D4" t="n">
        <v>1.829</v>
      </c>
      <c r="E4" t="n">
        <v>1.558</v>
      </c>
      <c r="F4" t="n">
        <v>0.703</v>
      </c>
    </row>
    <row r="5">
      <c r="A5" t="inlineStr">
        <is>
          <t>2023-12-31</t>
        </is>
      </c>
      <c r="B5" t="n">
        <v>12.068</v>
      </c>
      <c r="C5" t="n">
        <v>3.633</v>
      </c>
      <c r="D5" t="n">
        <v>1.717</v>
      </c>
      <c r="E5" t="n">
        <v>0.9</v>
      </c>
      <c r="F5" t="n">
        <v>0.423</v>
      </c>
    </row>
    <row r="6">
      <c r="A6" t="inlineStr">
        <is>
          <t>2022-12-31</t>
        </is>
      </c>
      <c r="B6" t="n">
        <v>13.017</v>
      </c>
      <c r="C6" t="n">
        <v>4.025</v>
      </c>
      <c r="D6" t="n">
        <v>2.022</v>
      </c>
      <c r="E6" t="n">
        <v>1.94</v>
      </c>
      <c r="F6" t="n">
        <v>5.868</v>
      </c>
    </row>
    <row r="7">
      <c r="A7" t="inlineStr">
        <is>
          <t>2021-12-31</t>
        </is>
      </c>
      <c r="B7" t="n">
        <v>12.566</v>
      </c>
      <c r="C7" t="n">
        <v>4.029</v>
      </c>
      <c r="D7" t="n">
        <v>1.87</v>
      </c>
      <c r="E7" t="n">
        <v>1.969</v>
      </c>
      <c r="F7" t="n">
        <v>6.467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1.412</v>
      </c>
      <c r="C11" t="n">
        <v>0.333</v>
      </c>
      <c r="D11" t="n">
        <v>1.079</v>
      </c>
      <c r="E11" t="n">
        <v>0.5</v>
      </c>
    </row>
    <row r="12">
      <c r="A12" t="inlineStr">
        <is>
          <t>2024-12-31</t>
        </is>
      </c>
      <c r="B12" t="n">
        <v>1.847</v>
      </c>
      <c r="C12" t="n">
        <v>0.579</v>
      </c>
      <c r="D12" t="n">
        <v>1.268</v>
      </c>
      <c r="E12" t="n">
        <v>0.5</v>
      </c>
    </row>
    <row r="13">
      <c r="A13" t="inlineStr">
        <is>
          <t>2023-12-31</t>
        </is>
      </c>
      <c r="B13" t="n">
        <v>2.191</v>
      </c>
      <c r="C13" t="n">
        <v>0.619</v>
      </c>
      <c r="D13" t="n">
        <v>1.572</v>
      </c>
      <c r="E13" t="n">
        <v>2</v>
      </c>
    </row>
    <row r="14">
      <c r="A14" t="inlineStr">
        <is>
          <t>2022-12-31</t>
        </is>
      </c>
      <c r="B14" t="n">
        <v>0.588</v>
      </c>
      <c r="C14" t="n">
        <v>0.743</v>
      </c>
      <c r="D14" t="n">
        <v>-0.155</v>
      </c>
      <c r="E14" t="n">
        <v>4.375</v>
      </c>
    </row>
    <row r="15">
      <c r="A15" t="inlineStr">
        <is>
          <t>2021-12-31</t>
        </is>
      </c>
      <c r="B15" t="n">
        <v>2.281</v>
      </c>
      <c r="C15" t="n">
        <v>3.237</v>
      </c>
      <c r="D15" t="n">
        <v>-0.956</v>
      </c>
      <c r="E15" t="n">
        <v>2.143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103.56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SHW</t>
        </is>
      </c>
      <c r="B3" t="n">
        <v>28.82</v>
      </c>
      <c r="C3" t="n">
        <v>0.05</v>
      </c>
      <c r="D3" t="n">
        <v>0.142</v>
      </c>
      <c r="E3" t="inlineStr">
        <is>
          <t>segment</t>
        </is>
      </c>
      <c r="F3" t="n">
        <v>0.5</v>
      </c>
    </row>
    <row r="4">
      <c r="A4" t="inlineStr">
        <is>
          <t>ECL</t>
        </is>
      </c>
      <c r="B4" t="n">
        <v>33.56</v>
      </c>
      <c r="C4" t="n">
        <v>0.05</v>
      </c>
      <c r="D4" t="n">
        <v>0.169</v>
      </c>
      <c r="E4" t="inlineStr">
        <is>
          <t>broad</t>
        </is>
      </c>
      <c r="F4" t="n">
        <v>0.25</v>
      </c>
    </row>
    <row r="5">
      <c r="A5" t="inlineStr">
        <is>
          <t>PPG</t>
        </is>
      </c>
      <c r="B5" t="n">
        <v>15.46</v>
      </c>
      <c r="C5" t="n">
        <v>0.05</v>
      </c>
      <c r="D5" t="n">
        <v>0.137</v>
      </c>
      <c r="E5" t="inlineStr">
        <is>
          <t>direct</t>
        </is>
      </c>
      <c r="F5" t="n">
        <v>1</v>
      </c>
    </row>
    <row r="6">
      <c r="A6" t="inlineStr">
        <is>
          <t>IFF</t>
        </is>
      </c>
      <c r="B6" t="n">
        <v>16.69</v>
      </c>
      <c r="C6" t="n">
        <v>0.05</v>
      </c>
      <c r="D6" t="n">
        <v>0.101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20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Brand / Volume Erosion</t>
        </is>
      </c>
      <c r="B3" t="n">
        <v>0.2</v>
      </c>
      <c r="C3" t="n">
        <v>4.481</v>
      </c>
      <c r="D3" t="n">
        <v>13</v>
      </c>
      <c r="E3">
        <f>C3*D3</f>
        <v/>
      </c>
      <c r="F3">
        <f>E3/139.61-1</f>
        <v/>
      </c>
    </row>
    <row r="4">
      <c r="A4" t="inlineStr">
        <is>
          <t>Downturn — Construction / Industrial Slump</t>
        </is>
      </c>
      <c r="B4" t="n">
        <v>0.18</v>
      </c>
      <c r="C4" t="n">
        <v>6.165</v>
      </c>
      <c r="D4" t="n">
        <v>16.5</v>
      </c>
      <c r="E4">
        <f>C4*D4</f>
        <v/>
      </c>
      <c r="F4">
        <f>E4/139.61-1</f>
        <v/>
      </c>
    </row>
    <row r="5">
      <c r="A5" t="inlineStr">
        <is>
          <t>Base — Pricing-Led Compounding</t>
        </is>
      </c>
      <c r="B5" t="n">
        <v>0.33</v>
      </c>
      <c r="C5" t="n">
        <v>7.33</v>
      </c>
      <c r="D5" t="n">
        <v>19</v>
      </c>
      <c r="E5">
        <f>C5*D5</f>
        <v/>
      </c>
      <c r="F5">
        <f>E5/139.61-1</f>
        <v/>
      </c>
    </row>
    <row r="6">
      <c r="A6" t="inlineStr">
        <is>
          <t>Growth — Share Gains + Mix</t>
        </is>
      </c>
      <c r="B6" t="n">
        <v>0.21</v>
      </c>
      <c r="C6" t="n">
        <v>8.406000000000001</v>
      </c>
      <c r="D6" t="n">
        <v>22.5</v>
      </c>
      <c r="E6">
        <f>C6*D6</f>
        <v/>
      </c>
      <c r="F6">
        <f>E6/139.61-1</f>
        <v/>
      </c>
    </row>
    <row r="7">
      <c r="A7" t="inlineStr">
        <is>
          <t>Bull — Cycle + Re-Rate</t>
        </is>
      </c>
      <c r="B7" t="n">
        <v>0.08</v>
      </c>
      <c r="C7" t="n">
        <v>9.173</v>
      </c>
      <c r="D7" t="n">
        <v>26</v>
      </c>
      <c r="E7">
        <f>C7*D7</f>
        <v/>
      </c>
      <c r="F7">
        <f>E7/139.61-1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119.7496663463437</v>
      </c>
    </row>
    <row r="5">
      <c r="A5" t="inlineStr">
        <is>
          <t>P10</t>
        </is>
      </c>
      <c r="B5" t="n">
        <v>63.85840878975917</v>
      </c>
    </row>
    <row r="6">
      <c r="A6" t="inlineStr">
        <is>
          <t>P90</t>
        </is>
      </c>
      <c r="B6" t="n">
        <v>202.5506947841392</v>
      </c>
    </row>
    <row r="7">
      <c r="A7" t="inlineStr">
        <is>
          <t>P(&gt; current) %</t>
        </is>
      </c>
      <c r="B7" t="n">
        <v>36.19</v>
      </c>
    </row>
    <row r="8">
      <c r="A8" t="inlineStr">
        <is>
          <t>P(&gt; target) %</t>
        </is>
      </c>
      <c r="B8" t="n">
        <v>39.1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3.436382581478074</v>
      </c>
    </row>
    <row r="13">
      <c r="A13" t="inlineStr">
        <is>
          <t>Gross Margin</t>
        </is>
      </c>
      <c r="B13" t="n">
        <v>44.64210108174971</v>
      </c>
    </row>
    <row r="14">
      <c r="A14" t="inlineStr">
        <is>
          <t>P/E Multiple</t>
        </is>
      </c>
      <c r="B14" t="n">
        <v>51.92151633677222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2026-07-08T09:39:04Z</dcterms:created>
  <dcterms:modified xsi:type="dcterms:W3CDTF">2026-07-08T09:39:04Z</dcterms:modified>
</cp:coreProperties>
</file>