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DoorDash, Inc. Class A Common Stock (DASH)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1.29</v>
      </c>
    </row>
    <row r="10">
      <c r="A10" t="inlineStr">
        <is>
          <t>Diluted shares (B)</t>
        </is>
      </c>
      <c r="B10" s="4" t="n">
        <v>0.424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0.11</v>
      </c>
      <c r="D13" s="4" t="n">
        <v>0.1</v>
      </c>
      <c r="E13" s="4" t="n">
        <v>0.08</v>
      </c>
      <c r="F13" s="4" t="n">
        <v>0.07000000000000001</v>
      </c>
    </row>
    <row r="14">
      <c r="A14" t="inlineStr">
        <is>
          <t>Operating margin</t>
        </is>
      </c>
      <c r="B14" s="4" t="n">
        <v>0.097</v>
      </c>
      <c r="C14" s="4" t="n">
        <v>0.099</v>
      </c>
      <c r="D14" s="4" t="n">
        <v>0.102</v>
      </c>
      <c r="E14" s="4" t="n">
        <v>0.102</v>
      </c>
      <c r="F14" s="4" t="n">
        <v>0.102</v>
      </c>
    </row>
    <row r="15">
      <c r="A15" t="inlineStr">
        <is>
          <t>D&amp;A $B</t>
        </is>
      </c>
      <c r="B15" s="4" t="n">
        <v>0.3267</v>
      </c>
      <c r="C15" s="4" t="n">
        <v>0.4067</v>
      </c>
      <c r="D15" s="4" t="n">
        <v>0.4983</v>
      </c>
      <c r="E15" s="4" t="n">
        <v>0.6017</v>
      </c>
      <c r="F15" s="4" t="n">
        <v>0.715</v>
      </c>
    </row>
    <row r="16">
      <c r="A16" t="inlineStr">
        <is>
          <t>Capex $B</t>
        </is>
      </c>
      <c r="B16" s="4" t="n">
        <v>0.66</v>
      </c>
      <c r="C16" s="4" t="n">
        <v>0.74</v>
      </c>
      <c r="D16" s="4" t="n">
        <v>0.8100000000000001</v>
      </c>
      <c r="E16" s="4" t="n">
        <v>0.88</v>
      </c>
      <c r="F16" s="4" t="n">
        <v>0.9399999999999999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16.634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58</v>
      </c>
      <c r="C3" t="n">
        <v>1</v>
      </c>
    </row>
    <row r="4">
      <c r="A4" t="inlineStr">
        <is>
          <t>Revenue CAGR ±3pp</t>
        </is>
      </c>
      <c r="B4" t="n">
        <v>25</v>
      </c>
      <c r="C4" t="n">
        <v>2</v>
      </c>
    </row>
    <row r="5">
      <c r="A5" t="inlineStr">
        <is>
          <t>Terminal × ±15%</t>
        </is>
      </c>
      <c r="B5" t="n">
        <v>22</v>
      </c>
      <c r="C5" t="n">
        <v>3</v>
      </c>
    </row>
    <row r="6">
      <c r="A6" t="inlineStr">
        <is>
          <t>Capex intensity ±15%</t>
        </is>
      </c>
      <c r="B6" t="n">
        <v>15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195.72</v>
      </c>
    </row>
    <row r="7">
      <c r="A7" s="3" t="inlineStr">
        <is>
          <t>Scenario PWEV target</t>
        </is>
      </c>
      <c r="B7" t="n">
        <v>164.4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90.85840000000002</v>
      </c>
    </row>
    <row r="12">
      <c r="A12" s="3" t="inlineStr">
        <is>
          <t>MC median</t>
        </is>
      </c>
      <c r="B12" t="n">
        <v>142.2711520483054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13.717</v>
      </c>
      <c r="C3" t="n">
        <v>6.979</v>
      </c>
      <c r="D3" t="n">
        <v>0.723</v>
      </c>
      <c r="E3" t="n">
        <v>0.9419999999999999</v>
      </c>
      <c r="F3" t="n">
        <v>0.9350000000000001</v>
      </c>
    </row>
    <row r="4">
      <c r="A4" t="inlineStr">
        <is>
          <t>2024-12-31</t>
        </is>
      </c>
      <c r="B4" t="n">
        <v>10.722</v>
      </c>
      <c r="C4" t="n">
        <v>5.18</v>
      </c>
      <c r="D4" t="n">
        <v>-0.038</v>
      </c>
      <c r="E4" t="n">
        <v>0.156</v>
      </c>
      <c r="F4" t="n">
        <v>0.123</v>
      </c>
    </row>
    <row r="5">
      <c r="A5" t="inlineStr">
        <is>
          <t>2023-12-31</t>
        </is>
      </c>
      <c r="B5" t="n">
        <v>8.635</v>
      </c>
      <c r="C5" t="n">
        <v>4.046</v>
      </c>
      <c r="D5" t="n">
        <v>-0.579</v>
      </c>
      <c r="E5" t="n">
        <v>-0.577</v>
      </c>
      <c r="F5" t="n">
        <v>-0.5580000000000001</v>
      </c>
    </row>
    <row r="6">
      <c r="A6" t="inlineStr">
        <is>
          <t>2022-12-31</t>
        </is>
      </c>
      <c r="B6" t="n">
        <v>6.583</v>
      </c>
      <c r="C6" t="n">
        <v>2.995</v>
      </c>
      <c r="D6" t="n">
        <v>-1.124</v>
      </c>
      <c r="E6" t="n">
        <v>-1.032</v>
      </c>
      <c r="F6" t="n">
        <v>-1.365</v>
      </c>
    </row>
    <row r="7">
      <c r="A7" t="inlineStr">
        <is>
          <t>2021-12-31</t>
        </is>
      </c>
      <c r="B7" t="n">
        <v>4.888</v>
      </c>
      <c r="C7" t="n">
        <v>2.55</v>
      </c>
      <c r="D7" t="n">
        <v>-0.452</v>
      </c>
      <c r="E7" t="n">
        <v>-0.449</v>
      </c>
      <c r="F7" t="n">
        <v>-0.468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2.431</v>
      </c>
      <c r="C11" t="n">
        <v>0.257</v>
      </c>
      <c r="D11" t="n">
        <v>2.174</v>
      </c>
      <c r="E11" t="n">
        <v>0</v>
      </c>
    </row>
    <row r="12">
      <c r="A12" t="inlineStr">
        <is>
          <t>2024-12-31</t>
        </is>
      </c>
      <c r="B12" t="n">
        <v>2.132</v>
      </c>
      <c r="C12" t="n">
        <v>0.33</v>
      </c>
      <c r="D12" t="n">
        <v>1.802</v>
      </c>
      <c r="E12" t="n">
        <v>0.224</v>
      </c>
    </row>
    <row r="13">
      <c r="A13" t="inlineStr">
        <is>
          <t>2023-12-31</t>
        </is>
      </c>
      <c r="B13" t="n">
        <v>1.673</v>
      </c>
      <c r="C13" t="n">
        <v>0.324</v>
      </c>
      <c r="D13" t="n">
        <v>1.349</v>
      </c>
      <c r="E13" t="n">
        <v>0.75</v>
      </c>
    </row>
    <row r="14">
      <c r="A14" t="inlineStr">
        <is>
          <t>2022-12-31</t>
        </is>
      </c>
      <c r="B14" t="n">
        <v>0.367</v>
      </c>
      <c r="C14" t="n">
        <v>0.346</v>
      </c>
      <c r="D14" t="n">
        <v>0.021</v>
      </c>
      <c r="E14" t="n">
        <v>0.4</v>
      </c>
    </row>
    <row r="15">
      <c r="A15" t="inlineStr">
        <is>
          <t>2021-12-31</t>
        </is>
      </c>
      <c r="B15" t="n">
        <v>0.6919999999999999</v>
      </c>
      <c r="C15" t="n">
        <v>0.237</v>
      </c>
      <c r="D15" t="n">
        <v>0.455</v>
      </c>
      <c r="E15" t="n">
        <v>0.022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88.84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ROST</t>
        </is>
      </c>
      <c r="B3" t="n">
        <v>28.01</v>
      </c>
      <c r="C3" t="n">
        <v>0.04</v>
      </c>
      <c r="D3" t="n">
        <v>0.134</v>
      </c>
      <c r="E3" t="inlineStr">
        <is>
          <t>broad</t>
        </is>
      </c>
      <c r="F3" t="n">
        <v>0.25</v>
      </c>
    </row>
    <row r="4">
      <c r="A4" t="inlineStr">
        <is>
          <t>ORLY</t>
        </is>
      </c>
      <c r="B4" t="n">
        <v>26.95</v>
      </c>
      <c r="C4" t="n">
        <v>0.04</v>
      </c>
      <c r="D4" t="n">
        <v>0.184</v>
      </c>
      <c r="E4" t="inlineStr">
        <is>
          <t>broad</t>
        </is>
      </c>
      <c r="F4" t="n">
        <v>0.25</v>
      </c>
    </row>
    <row r="5">
      <c r="A5" t="inlineStr">
        <is>
          <t>CVNA</t>
        </is>
      </c>
      <c r="B5" t="n">
        <v>44.44</v>
      </c>
      <c r="C5" t="n">
        <v>0.12</v>
      </c>
      <c r="D5" t="n">
        <v>0.09</v>
      </c>
      <c r="E5" t="inlineStr">
        <is>
          <t>segment</t>
        </is>
      </c>
      <c r="F5" t="n">
        <v>0.5</v>
      </c>
    </row>
    <row r="6">
      <c r="A6" t="inlineStr">
        <is>
          <t>HLT</t>
        </is>
      </c>
      <c r="B6" t="n">
        <v>38.31</v>
      </c>
      <c r="C6" t="n">
        <v>0.06</v>
      </c>
      <c r="D6" t="n">
        <v>0.574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36.7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Competition / Take-Rate / Profit Path</t>
        </is>
      </c>
      <c r="B3" t="n">
        <v>0.22</v>
      </c>
      <c r="C3" t="n">
        <v>1.583</v>
      </c>
      <c r="D3" t="n">
        <v>32</v>
      </c>
      <c r="E3">
        <f>C3*D3</f>
        <v/>
      </c>
      <c r="F3">
        <f>E3/195.72-1</f>
        <v/>
      </c>
    </row>
    <row r="4">
      <c r="A4" t="inlineStr">
        <is>
          <t>Consumer-Spending Recession</t>
        </is>
      </c>
      <c r="B4" t="n">
        <v>0.18</v>
      </c>
      <c r="C4" t="n">
        <v>2.155</v>
      </c>
      <c r="D4" t="n">
        <v>48</v>
      </c>
      <c r="E4">
        <f>C4*D4</f>
        <v/>
      </c>
      <c r="F4">
        <f>E4/195.72-1</f>
        <v/>
      </c>
    </row>
    <row r="5">
      <c r="A5" t="inlineStr">
        <is>
          <t>Base — GMV + Monetization Growth</t>
        </is>
      </c>
      <c r="B5" t="n">
        <v>0.32</v>
      </c>
      <c r="C5" t="n">
        <v>2.868</v>
      </c>
      <c r="D5" t="n">
        <v>60</v>
      </c>
      <c r="E5">
        <f>C5*D5</f>
        <v/>
      </c>
      <c r="F5">
        <f>E5/195.72-1</f>
        <v/>
      </c>
    </row>
    <row r="6">
      <c r="A6" t="inlineStr">
        <is>
          <t>Growth — Category / Advertising Expansion</t>
        </is>
      </c>
      <c r="B6" t="n">
        <v>0.2</v>
      </c>
      <c r="C6" t="n">
        <v>3.735</v>
      </c>
      <c r="D6" t="n">
        <v>70</v>
      </c>
      <c r="E6">
        <f>C6*D6</f>
        <v/>
      </c>
      <c r="F6">
        <f>E6/195.72-1</f>
        <v/>
      </c>
    </row>
    <row r="7">
      <c r="A7" t="inlineStr">
        <is>
          <t>Bull — Platform Re-Rate</t>
        </is>
      </c>
      <c r="B7" t="n">
        <v>0.08</v>
      </c>
      <c r="C7" t="n">
        <v>4.388</v>
      </c>
      <c r="D7" t="n">
        <v>78</v>
      </c>
      <c r="E7">
        <f>C7*D7</f>
        <v/>
      </c>
      <c r="F7">
        <f>E7/195.72-1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142.2711520483054</v>
      </c>
    </row>
    <row r="5">
      <c r="A5" t="inlineStr">
        <is>
          <t>P10</t>
        </is>
      </c>
      <c r="B5" t="n">
        <v>40.30238252787794</v>
      </c>
    </row>
    <row r="6">
      <c r="A6" t="inlineStr">
        <is>
          <t>P90</t>
        </is>
      </c>
      <c r="B6" t="n">
        <v>323.3674051620277</v>
      </c>
    </row>
    <row r="7">
      <c r="A7" t="inlineStr">
        <is>
          <t>P(&gt; current) %</t>
        </is>
      </c>
      <c r="B7" t="n">
        <v>32.9</v>
      </c>
    </row>
    <row r="8">
      <c r="A8" t="inlineStr">
        <is>
          <t>P(&gt; target) %</t>
        </is>
      </c>
      <c r="B8" t="n">
        <v>42.03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3.92319087945879</v>
      </c>
    </row>
    <row r="13">
      <c r="A13" t="inlineStr">
        <is>
          <t>Gross Margin</t>
        </is>
      </c>
      <c r="B13" t="n">
        <v>61.68464731306283</v>
      </c>
    </row>
    <row r="14">
      <c r="A14" t="inlineStr">
        <is>
          <t>P/E Multiple</t>
        </is>
      </c>
      <c r="B14" t="n">
        <v>34.39216180747838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2026-07-08T09:39:04Z</dcterms:created>
  <dcterms:modified xsi:type="dcterms:W3CDTF">2026-07-08T09:39:04Z</dcterms:modified>
</cp:coreProperties>
</file>