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Delta Air Lines Inc (DAL)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-9.109999999999999</v>
      </c>
    </row>
    <row r="10">
      <c r="A10" t="inlineStr">
        <is>
          <t>Diluted shares (B)</t>
        </is>
      </c>
      <c r="B10" s="4" t="n">
        <v>0.657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0.068</v>
      </c>
      <c r="C14" s="4" t="n">
        <v>0.07000000000000001</v>
      </c>
      <c r="D14" s="4" t="n">
        <v>0.07199999999999999</v>
      </c>
      <c r="E14" s="4" t="n">
        <v>0.07199999999999999</v>
      </c>
      <c r="F14" s="4" t="n">
        <v>0.07199999999999999</v>
      </c>
    </row>
    <row r="15">
      <c r="A15" t="inlineStr">
        <is>
          <t>D&amp;A $B</t>
        </is>
      </c>
      <c r="B15" s="4" t="n">
        <v>4.5833</v>
      </c>
      <c r="C15" s="4" t="n">
        <v>4.7</v>
      </c>
      <c r="D15" s="4" t="n">
        <v>4.85</v>
      </c>
      <c r="E15" s="4" t="n">
        <v>5.0333</v>
      </c>
      <c r="F15" s="4" t="n">
        <v>5.2333</v>
      </c>
    </row>
    <row r="16">
      <c r="A16" t="inlineStr">
        <is>
          <t>Capex $B</t>
        </is>
      </c>
      <c r="B16" s="4" t="n">
        <v>5</v>
      </c>
      <c r="C16" s="4" t="n">
        <v>5.2</v>
      </c>
      <c r="D16" s="4" t="n">
        <v>5.4</v>
      </c>
      <c r="E16" s="4" t="n">
        <v>5.6</v>
      </c>
      <c r="F16" s="4" t="n">
        <v>5.7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67.78700000000001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68</v>
      </c>
      <c r="C3" t="n">
        <v>1</v>
      </c>
    </row>
    <row r="4">
      <c r="A4" t="inlineStr">
        <is>
          <t>Capex intensity ±15%</t>
        </is>
      </c>
      <c r="B4" t="n">
        <v>32</v>
      </c>
      <c r="C4" t="n">
        <v>2</v>
      </c>
    </row>
    <row r="5">
      <c r="A5" t="inlineStr">
        <is>
          <t>Revenue CAGR ±3pp</t>
        </is>
      </c>
      <c r="B5" t="n">
        <v>21</v>
      </c>
      <c r="C5" t="n">
        <v>3</v>
      </c>
    </row>
    <row r="6">
      <c r="A6" t="inlineStr">
        <is>
          <t>Terminal × ±15%</t>
        </is>
      </c>
      <c r="B6" t="n">
        <v>15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88.63</v>
      </c>
    </row>
    <row r="7">
      <c r="A7" s="3" t="inlineStr">
        <is>
          <t>Scenario PWEV target</t>
        </is>
      </c>
      <c r="B7" t="n">
        <v>92.48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102</v>
      </c>
    </row>
    <row r="12">
      <c r="A12" s="3" t="inlineStr">
        <is>
          <t>MC median</t>
        </is>
      </c>
      <c r="B12" t="n">
        <v>81.10769460257005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63.364</v>
      </c>
      <c r="C3" t="n">
        <v>14.475</v>
      </c>
      <c r="D3" t="n">
        <v>5.822</v>
      </c>
      <c r="E3" t="n">
        <v>5.589</v>
      </c>
      <c r="F3" t="n">
        <v>5.005</v>
      </c>
    </row>
    <row r="4">
      <c r="A4" t="inlineStr">
        <is>
          <t>2024-12-31</t>
        </is>
      </c>
      <c r="B4" t="n">
        <v>61.643</v>
      </c>
      <c r="C4" t="n">
        <v>16.557</v>
      </c>
      <c r="D4" t="n">
        <v>5.995</v>
      </c>
      <c r="E4" t="n">
        <v>5.405</v>
      </c>
      <c r="F4" t="n">
        <v>3.457</v>
      </c>
    </row>
    <row r="5">
      <c r="A5" t="inlineStr">
        <is>
          <t>2023-12-31</t>
        </is>
      </c>
      <c r="B5" t="n">
        <v>58.048</v>
      </c>
      <c r="C5" t="n">
        <v>15.518</v>
      </c>
      <c r="D5" t="n">
        <v>5.521</v>
      </c>
      <c r="E5" t="n">
        <v>6.442</v>
      </c>
      <c r="F5" t="n">
        <v>4.609</v>
      </c>
    </row>
    <row r="6">
      <c r="A6" t="inlineStr">
        <is>
          <t>2022-12-31</t>
        </is>
      </c>
      <c r="B6" t="n">
        <v>50.582</v>
      </c>
      <c r="C6" t="n">
        <v>11.16</v>
      </c>
      <c r="D6" t="n">
        <v>3.661</v>
      </c>
      <c r="E6" t="n">
        <v>2.943</v>
      </c>
      <c r="F6" t="n">
        <v>1.318</v>
      </c>
    </row>
    <row r="7">
      <c r="A7" t="inlineStr">
        <is>
          <t>2021-12-31</t>
        </is>
      </c>
      <c r="B7" t="n">
        <v>29.899</v>
      </c>
      <c r="C7" t="n">
        <v>2.133</v>
      </c>
      <c r="D7" t="n">
        <v>1.886</v>
      </c>
      <c r="E7" t="n">
        <v>1.677</v>
      </c>
      <c r="F7" t="n">
        <v>0.28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8.342000000000001</v>
      </c>
      <c r="C11" t="n">
        <v>4.499</v>
      </c>
      <c r="D11" t="n">
        <v>3.843</v>
      </c>
      <c r="E11" t="n">
        <v>0</v>
      </c>
    </row>
    <row r="12">
      <c r="A12" t="inlineStr">
        <is>
          <t>2024-12-31</t>
        </is>
      </c>
      <c r="B12" t="n">
        <v>8.025</v>
      </c>
      <c r="C12" t="n">
        <v>5.14</v>
      </c>
      <c r="D12" t="n">
        <v>2.885</v>
      </c>
      <c r="E12" t="n">
        <v>0</v>
      </c>
    </row>
    <row r="13">
      <c r="A13" t="inlineStr">
        <is>
          <t>2023-12-31</t>
        </is>
      </c>
      <c r="B13" t="n">
        <v>6.464</v>
      </c>
      <c r="C13" t="n">
        <v>5.323</v>
      </c>
      <c r="D13" t="n">
        <v>1.141</v>
      </c>
      <c r="E13" t="n">
        <v>0</v>
      </c>
    </row>
    <row r="14">
      <c r="A14" t="inlineStr">
        <is>
          <t>2022-12-31</t>
        </is>
      </c>
      <c r="B14" t="n">
        <v>6.364</v>
      </c>
      <c r="C14" t="n">
        <v>6.366</v>
      </c>
      <c r="D14" t="n">
        <v>-0.002</v>
      </c>
      <c r="E14" t="n">
        <v>0</v>
      </c>
    </row>
    <row r="15">
      <c r="A15" t="inlineStr">
        <is>
          <t>2021-12-31</t>
        </is>
      </c>
      <c r="B15" t="n">
        <v>3.263</v>
      </c>
      <c r="C15" t="n">
        <v>3.247</v>
      </c>
      <c r="D15" t="n">
        <v>0.016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57.7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UAL</t>
        </is>
      </c>
      <c r="B3" t="n">
        <v>13.79</v>
      </c>
      <c r="C3" t="n">
        <v>0.04</v>
      </c>
      <c r="D3" t="n">
        <v>0.043</v>
      </c>
      <c r="E3" t="inlineStr">
        <is>
          <t>direct</t>
        </is>
      </c>
      <c r="F3" t="n">
        <v>1</v>
      </c>
    </row>
    <row r="4">
      <c r="A4" t="inlineStr">
        <is>
          <t>LUV</t>
        </is>
      </c>
      <c r="B4" t="n">
        <v>16.67</v>
      </c>
      <c r="C4" t="n">
        <v>0.04</v>
      </c>
      <c r="D4" t="n">
        <v>0.045</v>
      </c>
      <c r="E4" t="inlineStr">
        <is>
          <t>direct</t>
        </is>
      </c>
      <c r="F4" t="n">
        <v>1</v>
      </c>
    </row>
    <row r="5">
      <c r="A5" t="inlineStr">
        <is>
          <t>CARR</t>
        </is>
      </c>
      <c r="B5" t="n">
        <v>26.45</v>
      </c>
      <c r="C5" t="n">
        <v>0.05</v>
      </c>
      <c r="D5" t="n">
        <v>0.066</v>
      </c>
      <c r="E5" t="inlineStr">
        <is>
          <t>broad</t>
        </is>
      </c>
      <c r="F5" t="n">
        <v>0.25</v>
      </c>
    </row>
    <row r="6">
      <c r="A6" t="inlineStr">
        <is>
          <t>PCAR</t>
        </is>
      </c>
      <c r="B6" t="n">
        <v>20.83</v>
      </c>
      <c r="C6" t="n">
        <v>0.03</v>
      </c>
      <c r="D6" t="n">
        <v>0.104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Overcapacity / Fuel-Labor Cost / Leverage</t>
        </is>
      </c>
      <c r="B3" t="n">
        <v>0.22</v>
      </c>
      <c r="C3" t="n">
        <v>2.822</v>
      </c>
      <c r="D3" t="n">
        <v>10</v>
      </c>
      <c r="E3">
        <f>C3*D3</f>
        <v/>
      </c>
      <c r="F3">
        <f>E3/88.63-1</f>
        <v/>
      </c>
    </row>
    <row r="4">
      <c r="A4" t="inlineStr">
        <is>
          <t>Demand Recession</t>
        </is>
      </c>
      <c r="B4" t="n">
        <v>0.18</v>
      </c>
      <c r="C4" t="n">
        <v>3.873</v>
      </c>
      <c r="D4" t="n">
        <v>14</v>
      </c>
      <c r="E4">
        <f>C4*D4</f>
        <v/>
      </c>
      <c r="F4">
        <f>E4/88.63-1</f>
        <v/>
      </c>
    </row>
    <row r="5">
      <c r="A5" t="inlineStr">
        <is>
          <t>Base — Capacity Discipline + Premium Mix</t>
        </is>
      </c>
      <c r="B5" t="n">
        <v>0.32</v>
      </c>
      <c r="C5" t="n">
        <v>5.626</v>
      </c>
      <c r="D5" t="n">
        <v>17</v>
      </c>
      <c r="E5">
        <f>C5*D5</f>
        <v/>
      </c>
      <c r="F5">
        <f>E5/88.63-1</f>
        <v/>
      </c>
    </row>
    <row r="6">
      <c r="A6" t="inlineStr">
        <is>
          <t>Upcycle — Strong Demand / Low Fuel</t>
        </is>
      </c>
      <c r="B6" t="n">
        <v>0.2</v>
      </c>
      <c r="C6" t="n">
        <v>8.044</v>
      </c>
      <c r="D6" t="n">
        <v>19</v>
      </c>
      <c r="E6">
        <f>C6*D6</f>
        <v/>
      </c>
      <c r="F6">
        <f>E6/88.63-1</f>
        <v/>
      </c>
    </row>
    <row r="7">
      <c r="A7" t="inlineStr">
        <is>
          <t>Spike — Premium-Travel Boom</t>
        </is>
      </c>
      <c r="B7" t="n">
        <v>0.08</v>
      </c>
      <c r="C7" t="n">
        <v>9.220000000000001</v>
      </c>
      <c r="D7" t="n">
        <v>20</v>
      </c>
      <c r="E7">
        <f>C7*D7</f>
        <v/>
      </c>
      <c r="F7">
        <f>E7/88.63-1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81.10769460257005</v>
      </c>
    </row>
    <row r="5">
      <c r="A5" t="inlineStr">
        <is>
          <t>P10</t>
        </is>
      </c>
      <c r="B5" t="n">
        <v>28.29976826478562</v>
      </c>
    </row>
    <row r="6">
      <c r="A6" t="inlineStr">
        <is>
          <t>P90</t>
        </is>
      </c>
      <c r="B6" t="n">
        <v>169.7682298678028</v>
      </c>
    </row>
    <row r="7">
      <c r="A7" t="inlineStr">
        <is>
          <t>P(&gt; current) %</t>
        </is>
      </c>
      <c r="B7" t="n">
        <v>44.66</v>
      </c>
    </row>
    <row r="8">
      <c r="A8" t="inlineStr">
        <is>
          <t>P(&gt; target) %</t>
        </is>
      </c>
      <c r="B8" t="n">
        <v>42.12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5.974213261665211</v>
      </c>
    </row>
    <row r="13">
      <c r="A13" t="inlineStr">
        <is>
          <t>Gross Margin</t>
        </is>
      </c>
      <c r="B13" t="n">
        <v>57.8044174375432</v>
      </c>
    </row>
    <row r="14">
      <c r="A14" t="inlineStr">
        <is>
          <t>P/E Multiple</t>
        </is>
      </c>
      <c r="B14" t="n">
        <v>36.22136930079159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2026-07-08T09:39:04Z</dcterms:created>
  <dcterms:modified xsi:type="dcterms:W3CDTF">2026-07-08T09:39:04Z</dcterms:modified>
</cp:coreProperties>
</file>