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CVS Health Corp (CVS)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-68.8</v>
      </c>
    </row>
    <row r="10">
      <c r="A10" t="inlineStr">
        <is>
          <t>Diluted shares (B)</t>
        </is>
      </c>
      <c r="B10" s="4" t="n">
        <v>1.282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0.03</v>
      </c>
      <c r="C14" s="4" t="n">
        <v>0.03</v>
      </c>
      <c r="D14" s="4" t="n">
        <v>0.031</v>
      </c>
      <c r="E14" s="4" t="n">
        <v>0.031</v>
      </c>
      <c r="F14" s="4" t="n">
        <v>0.031</v>
      </c>
    </row>
    <row r="15">
      <c r="A15" t="inlineStr">
        <is>
          <t>D&amp;A $B</t>
        </is>
      </c>
      <c r="B15" s="4" t="n">
        <v>2.8433</v>
      </c>
      <c r="C15" s="4" t="n">
        <v>2.8713</v>
      </c>
      <c r="D15" s="4" t="n">
        <v>2.916</v>
      </c>
      <c r="E15" s="4" t="n">
        <v>2.9773</v>
      </c>
      <c r="F15" s="4" t="n">
        <v>3.0553</v>
      </c>
    </row>
    <row r="16">
      <c r="A16" t="inlineStr">
        <is>
          <t>Capex $B</t>
        </is>
      </c>
      <c r="B16" s="4" t="n">
        <v>2.9</v>
      </c>
      <c r="C16" s="4" t="n">
        <v>3</v>
      </c>
      <c r="D16" s="4" t="n">
        <v>3.1</v>
      </c>
      <c r="E16" s="4" t="n">
        <v>3.2</v>
      </c>
      <c r="F16" s="4" t="n">
        <v>3.3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438.07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224</v>
      </c>
      <c r="C3" t="n">
        <v>1</v>
      </c>
    </row>
    <row r="4">
      <c r="A4" t="inlineStr">
        <is>
          <t>Revenue CAGR ±3pp</t>
        </is>
      </c>
      <c r="B4" t="n">
        <v>29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104.33</v>
      </c>
    </row>
    <row r="7">
      <c r="A7" s="3" t="inlineStr">
        <is>
          <t>Scenario PWEV target</t>
        </is>
      </c>
      <c r="B7" t="n">
        <v>103.18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108.7075</v>
      </c>
    </row>
    <row r="12">
      <c r="A12" s="3" t="inlineStr">
        <is>
          <t>MC median</t>
        </is>
      </c>
      <c r="B12" t="n">
        <v>90.26120946044668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402.067</v>
      </c>
      <c r="C3" t="n">
        <v>55.362</v>
      </c>
      <c r="D3" t="n">
        <v>10.385</v>
      </c>
      <c r="E3" t="n">
        <v>5.255</v>
      </c>
      <c r="F3" t="n">
        <v>1.768</v>
      </c>
    </row>
    <row r="4">
      <c r="A4" t="inlineStr">
        <is>
          <t>2024-12-31</t>
        </is>
      </c>
      <c r="B4" t="n">
        <v>372.809</v>
      </c>
      <c r="C4" t="n">
        <v>51.401</v>
      </c>
      <c r="D4" t="n">
        <v>8.516</v>
      </c>
      <c r="E4" t="n">
        <v>9.086</v>
      </c>
      <c r="F4" t="n">
        <v>4.614</v>
      </c>
    </row>
    <row r="5">
      <c r="A5" t="inlineStr">
        <is>
          <t>2023-12-31</t>
        </is>
      </c>
      <c r="B5" t="n">
        <v>357.776</v>
      </c>
      <c r="C5" t="n">
        <v>54.431</v>
      </c>
      <c r="D5" t="n">
        <v>13.743</v>
      </c>
      <c r="E5" t="n">
        <v>13.743</v>
      </c>
      <c r="F5" t="n">
        <v>8.343999999999999</v>
      </c>
    </row>
    <row r="6">
      <c r="A6" t="inlineStr">
        <is>
          <t>2022-12-31</t>
        </is>
      </c>
      <c r="B6" t="n">
        <v>322.467</v>
      </c>
      <c r="C6" t="n">
        <v>54.502</v>
      </c>
      <c r="D6" t="n">
        <v>7.954</v>
      </c>
      <c r="E6" t="n">
        <v>8.122999999999999</v>
      </c>
      <c r="F6" t="n">
        <v>4.311</v>
      </c>
    </row>
    <row r="7">
      <c r="A7" t="inlineStr">
        <is>
          <t>2021-12-31</t>
        </is>
      </c>
      <c r="B7" t="n">
        <v>292.111</v>
      </c>
      <c r="C7" t="n">
        <v>52.12</v>
      </c>
      <c r="D7" t="n">
        <v>13.31</v>
      </c>
      <c r="E7" t="n">
        <v>13.04</v>
      </c>
      <c r="F7" t="n">
        <v>8.000999999999999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10.639</v>
      </c>
      <c r="C11" t="n">
        <v>2.832</v>
      </c>
      <c r="D11" t="n">
        <v>7.807</v>
      </c>
      <c r="E11" t="n">
        <v>0.394</v>
      </c>
    </row>
    <row r="12">
      <c r="A12" t="inlineStr">
        <is>
          <t>2024-12-31</t>
        </is>
      </c>
      <c r="B12" t="n">
        <v>9.106999999999999</v>
      </c>
      <c r="C12" t="n">
        <v>2.781</v>
      </c>
      <c r="D12" t="n">
        <v>6.326</v>
      </c>
      <c r="E12" t="n">
        <v>3.023</v>
      </c>
    </row>
    <row r="13">
      <c r="A13" t="inlineStr">
        <is>
          <t>2023-12-31</t>
        </is>
      </c>
      <c r="B13" t="n">
        <v>13.426</v>
      </c>
      <c r="C13" t="n">
        <v>3.031</v>
      </c>
      <c r="D13" t="n">
        <v>10.395</v>
      </c>
      <c r="E13" t="n">
        <v>2.012</v>
      </c>
    </row>
    <row r="14">
      <c r="A14" t="inlineStr">
        <is>
          <t>2022-12-31</t>
        </is>
      </c>
      <c r="B14" t="n">
        <v>16.177</v>
      </c>
      <c r="C14" t="n">
        <v>2.727</v>
      </c>
      <c r="D14" t="n">
        <v>13.45</v>
      </c>
      <c r="E14" t="n">
        <v>3.5</v>
      </c>
    </row>
    <row r="15">
      <c r="A15" t="inlineStr">
        <is>
          <t>2021-12-31</t>
        </is>
      </c>
      <c r="B15" t="n">
        <v>18.265</v>
      </c>
      <c r="C15" t="n">
        <v>2.52</v>
      </c>
      <c r="D15" t="n">
        <v>15.745</v>
      </c>
      <c r="E15" t="n">
        <v>0.549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59.68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CI</t>
        </is>
      </c>
      <c r="B3" t="n">
        <v>9.289999999999999</v>
      </c>
      <c r="C3" t="n">
        <v>0.08</v>
      </c>
      <c r="D3" t="n">
        <v>0.055</v>
      </c>
      <c r="E3" t="inlineStr">
        <is>
          <t>segment</t>
        </is>
      </c>
      <c r="F3" t="n">
        <v>0.5</v>
      </c>
    </row>
    <row r="4">
      <c r="A4" t="inlineStr">
        <is>
          <t>DGX</t>
        </is>
      </c>
      <c r="B4" t="n">
        <v>19.19</v>
      </c>
      <c r="C4" t="n">
        <v>0.03</v>
      </c>
      <c r="D4" t="n">
        <v>0.142</v>
      </c>
      <c r="E4" t="inlineStr">
        <is>
          <t>segment</t>
        </is>
      </c>
      <c r="F4" t="n">
        <v>0.5</v>
      </c>
    </row>
    <row r="5">
      <c r="A5" t="inlineStr">
        <is>
          <t>LH</t>
        </is>
      </c>
      <c r="B5" t="n">
        <v>14.79</v>
      </c>
      <c r="C5" t="n">
        <v>0.03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DVA</t>
        </is>
      </c>
      <c r="B6" t="n">
        <v>14.71</v>
      </c>
      <c r="C6" t="n">
        <v>0.04</v>
      </c>
      <c r="D6" t="n">
        <v>0.139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5.073</v>
      </c>
      <c r="D3" t="n">
        <v>9</v>
      </c>
      <c r="E3">
        <f>C3*D3</f>
        <v/>
      </c>
      <c r="F3">
        <f>E3/104.33-1</f>
        <v/>
      </c>
    </row>
    <row r="4">
      <c r="A4" t="inlineStr">
        <is>
          <t>Cost-Trend Spike / Rate Inadequacy</t>
        </is>
      </c>
      <c r="B4" t="n">
        <v>0.17</v>
      </c>
      <c r="C4" t="n">
        <v>6.179</v>
      </c>
      <c r="D4" t="n">
        <v>12.5</v>
      </c>
      <c r="E4">
        <f>C4*D4</f>
        <v/>
      </c>
      <c r="F4">
        <f>E4/104.33-1</f>
        <v/>
      </c>
    </row>
    <row r="5">
      <c r="A5" t="inlineStr">
        <is>
          <t>Base — Membership + Premium Growth</t>
        </is>
      </c>
      <c r="B5" t="n">
        <v>0.35</v>
      </c>
      <c r="C5" t="n">
        <v>7.683</v>
      </c>
      <c r="D5" t="n">
        <v>14</v>
      </c>
      <c r="E5">
        <f>C5*D5</f>
        <v/>
      </c>
      <c r="F5">
        <f>E5/104.33-1</f>
        <v/>
      </c>
    </row>
    <row r="6">
      <c r="A6" t="inlineStr">
        <is>
          <t>Growth — MA / Care-Services (Optum-style)</t>
        </is>
      </c>
      <c r="B6" t="n">
        <v>0.2</v>
      </c>
      <c r="C6" t="n">
        <v>8.99</v>
      </c>
      <c r="D6" t="n">
        <v>16</v>
      </c>
      <c r="E6">
        <f>C6*D6</f>
        <v/>
      </c>
      <c r="F6">
        <f>E6/104.33-1</f>
        <v/>
      </c>
    </row>
    <row r="7">
      <c r="A7" t="inlineStr">
        <is>
          <t>Bull — Margin Recovery / Re-Rate</t>
        </is>
      </c>
      <c r="B7" t="n">
        <v>0.08</v>
      </c>
      <c r="C7" t="n">
        <v>10.265</v>
      </c>
      <c r="D7" t="n">
        <v>18</v>
      </c>
      <c r="E7">
        <f>C7*D7</f>
        <v/>
      </c>
      <c r="F7">
        <f>E7/104.33-1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90.26120946044668</v>
      </c>
    </row>
    <row r="5">
      <c r="A5" t="inlineStr">
        <is>
          <t>P10</t>
        </is>
      </c>
      <c r="B5" t="n">
        <v>33.46382332578368</v>
      </c>
    </row>
    <row r="6">
      <c r="A6" t="inlineStr">
        <is>
          <t>P90</t>
        </is>
      </c>
      <c r="B6" t="n">
        <v>176.5191293980982</v>
      </c>
    </row>
    <row r="7">
      <c r="A7" t="inlineStr">
        <is>
          <t>P(&gt; current) %</t>
        </is>
      </c>
      <c r="B7" t="n">
        <v>40.37</v>
      </c>
    </row>
    <row r="8">
      <c r="A8" t="inlineStr">
        <is>
          <t>P(&gt; target) %</t>
        </is>
      </c>
      <c r="B8" t="n">
        <v>41.11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2.389781833983696</v>
      </c>
    </row>
    <row r="13">
      <c r="A13" t="inlineStr">
        <is>
          <t>Gross Margin</t>
        </is>
      </c>
      <c r="B13" t="n">
        <v>68.04816749493612</v>
      </c>
    </row>
    <row r="14">
      <c r="A14" t="inlineStr">
        <is>
          <t>P/E Multiple</t>
        </is>
      </c>
      <c r="B14" t="n">
        <v>29.56205067108018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2026-07-08T09:39:02Z</dcterms:created>
  <dcterms:modified xsi:type="dcterms:W3CDTF">2026-07-08T09:39:02Z</dcterms:modified>
</cp:coreProperties>
</file>