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Corteva Inc (CTVA)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-1.22</v>
      </c>
    </row>
    <row r="10">
      <c r="A10" t="inlineStr">
        <is>
          <t>Diluted shares (B)</t>
        </is>
      </c>
      <c r="B10" s="4" t="n">
        <v>0.659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0.162</v>
      </c>
      <c r="C14" s="4" t="n">
        <v>0.165</v>
      </c>
      <c r="D14" s="4" t="n">
        <v>0.17</v>
      </c>
      <c r="E14" s="4" t="n">
        <v>0.17</v>
      </c>
      <c r="F14" s="4" t="n">
        <v>0.17</v>
      </c>
    </row>
    <row r="15">
      <c r="A15" t="inlineStr">
        <is>
          <t>D&amp;A $B</t>
        </is>
      </c>
      <c r="B15" s="4" t="n">
        <v>0.5942</v>
      </c>
      <c r="C15" s="4" t="n">
        <v>0.6007</v>
      </c>
      <c r="D15" s="4" t="n">
        <v>0.6105</v>
      </c>
      <c r="E15" s="4" t="n">
        <v>0.6237</v>
      </c>
      <c r="F15" s="4" t="n">
        <v>0.6402</v>
      </c>
    </row>
    <row r="16">
      <c r="A16" t="inlineStr">
        <is>
          <t>Capex $B</t>
        </is>
      </c>
      <c r="B16" s="4" t="n">
        <v>0.61</v>
      </c>
      <c r="C16" s="4" t="n">
        <v>0.63</v>
      </c>
      <c r="D16" s="4" t="n">
        <v>0.65</v>
      </c>
      <c r="E16" s="4" t="n">
        <v>0.67</v>
      </c>
      <c r="F16" s="4" t="n">
        <v>0.6899999999999999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18.785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26</v>
      </c>
      <c r="C3" t="n">
        <v>1</v>
      </c>
    </row>
    <row r="4">
      <c r="A4" t="inlineStr">
        <is>
          <t>Revenue CAGR ±3pp</t>
        </is>
      </c>
      <c r="B4" t="n">
        <v>20</v>
      </c>
      <c r="C4" t="n">
        <v>2</v>
      </c>
    </row>
    <row r="5">
      <c r="A5" t="inlineStr">
        <is>
          <t>Terminal × ±15%</t>
        </is>
      </c>
      <c r="B5" t="n">
        <v>17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86.75</v>
      </c>
    </row>
    <row r="7">
      <c r="A7" s="3" t="inlineStr">
        <is>
          <t>Scenario PWEV target</t>
        </is>
      </c>
      <c r="B7" t="n">
        <v>82.34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63.9567</v>
      </c>
    </row>
    <row r="12">
      <c r="A12" s="3" t="inlineStr">
        <is>
          <t>MC median</t>
        </is>
      </c>
      <c r="B12" t="n">
        <v>72.85633969767392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17.401</v>
      </c>
      <c r="C3" t="n">
        <v>7.585</v>
      </c>
      <c r="D3" t="n">
        <v>2.619</v>
      </c>
      <c r="E3" t="n">
        <v>1.868</v>
      </c>
      <c r="F3" t="n">
        <v>1.094</v>
      </c>
    </row>
    <row r="4">
      <c r="A4" t="inlineStr">
        <is>
          <t>2024-12-31</t>
        </is>
      </c>
      <c r="B4" t="n">
        <v>16.908</v>
      </c>
      <c r="C4" t="n">
        <v>7.379</v>
      </c>
      <c r="D4" t="n">
        <v>2.096</v>
      </c>
      <c r="E4" t="n">
        <v>1.508</v>
      </c>
      <c r="F4" t="n">
        <v>0.907</v>
      </c>
    </row>
    <row r="5">
      <c r="A5" t="inlineStr">
        <is>
          <t>2023-12-31</t>
        </is>
      </c>
      <c r="B5" t="n">
        <v>17.226</v>
      </c>
      <c r="C5" t="n">
        <v>17.226</v>
      </c>
      <c r="D5" t="n">
        <v>0.9409999999999999</v>
      </c>
      <c r="E5" t="n">
        <v>0.9409999999999999</v>
      </c>
      <c r="F5" t="n">
        <v>0.735</v>
      </c>
    </row>
    <row r="6">
      <c r="A6" t="inlineStr">
        <is>
          <t>2022-12-31</t>
        </is>
      </c>
      <c r="B6" t="n">
        <v>17.455</v>
      </c>
      <c r="C6" t="n">
        <v>7.019</v>
      </c>
      <c r="D6" t="n">
        <v>1.928</v>
      </c>
      <c r="E6" t="n">
        <v>1.505</v>
      </c>
      <c r="F6" t="n">
        <v>1.147</v>
      </c>
    </row>
    <row r="7">
      <c r="A7" t="inlineStr">
        <is>
          <t>2021-12-31</t>
        </is>
      </c>
      <c r="B7" t="n">
        <v>15.655</v>
      </c>
      <c r="C7" t="n">
        <v>6.435</v>
      </c>
      <c r="D7" t="n">
        <v>1.317</v>
      </c>
      <c r="E7" t="n">
        <v>2.376</v>
      </c>
      <c r="F7" t="n">
        <v>1.759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3.406</v>
      </c>
      <c r="C11" t="n">
        <v>0.591</v>
      </c>
      <c r="D11" t="n">
        <v>2.815</v>
      </c>
      <c r="E11" t="n">
        <v>1.071</v>
      </c>
    </row>
    <row r="12">
      <c r="A12" t="inlineStr">
        <is>
          <t>2024-12-31</t>
        </is>
      </c>
      <c r="B12" t="n">
        <v>2.145</v>
      </c>
      <c r="C12" t="n">
        <v>0.597</v>
      </c>
      <c r="D12" t="n">
        <v>1.548</v>
      </c>
      <c r="E12" t="n">
        <v>1.009</v>
      </c>
    </row>
    <row r="13">
      <c r="A13" t="inlineStr">
        <is>
          <t>2023-12-31</t>
        </is>
      </c>
      <c r="B13" t="n">
        <v>1.769</v>
      </c>
      <c r="C13" t="n">
        <v>0.595</v>
      </c>
      <c r="D13" t="n">
        <v>1.174</v>
      </c>
      <c r="E13" t="n">
        <v>0.756</v>
      </c>
    </row>
    <row r="14">
      <c r="A14" t="inlineStr">
        <is>
          <t>2022-12-31</t>
        </is>
      </c>
      <c r="B14" t="n">
        <v>0.872</v>
      </c>
      <c r="C14" t="n">
        <v>0.605</v>
      </c>
      <c r="D14" t="n">
        <v>0.267</v>
      </c>
      <c r="E14" t="n">
        <v>1</v>
      </c>
    </row>
    <row r="15">
      <c r="A15" t="inlineStr">
        <is>
          <t>2021-12-31</t>
        </is>
      </c>
      <c r="B15" t="n">
        <v>2.727</v>
      </c>
      <c r="C15" t="n">
        <v>0.573</v>
      </c>
      <c r="D15" t="n">
        <v>2.154</v>
      </c>
      <c r="E15" t="n">
        <v>0.95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71.59999999999999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CF</t>
        </is>
      </c>
      <c r="B3" t="n">
        <v>5.94</v>
      </c>
      <c r="C3" t="n">
        <v>0.02</v>
      </c>
      <c r="D3" t="n">
        <v>0.336</v>
      </c>
      <c r="E3" t="inlineStr">
        <is>
          <t>broad</t>
        </is>
      </c>
      <c r="F3" t="n">
        <v>0.25</v>
      </c>
    </row>
    <row r="4">
      <c r="A4" t="inlineStr">
        <is>
          <t>MOS</t>
        </is>
      </c>
      <c r="B4" t="n">
        <v>22.27</v>
      </c>
      <c r="C4" t="n">
        <v>0.02</v>
      </c>
      <c r="D4" t="n">
        <v>0.008</v>
      </c>
      <c r="E4" t="inlineStr">
        <is>
          <t>direct</t>
        </is>
      </c>
      <c r="F4" t="n">
        <v>1</v>
      </c>
    </row>
    <row r="5">
      <c r="A5" t="inlineStr">
        <is>
          <t>NUE</t>
        </is>
      </c>
      <c r="B5" t="n">
        <v>16.05</v>
      </c>
      <c r="C5" t="n">
        <v>0.02</v>
      </c>
      <c r="D5" t="n">
        <v>0.118</v>
      </c>
      <c r="E5" t="inlineStr">
        <is>
          <t>segment</t>
        </is>
      </c>
      <c r="F5" t="n">
        <v>0.5</v>
      </c>
    </row>
    <row r="6">
      <c r="A6" t="inlineStr">
        <is>
          <t>APD</t>
        </is>
      </c>
      <c r="B6" t="n">
        <v>19.68</v>
      </c>
      <c r="C6" t="n">
        <v>0.06</v>
      </c>
      <c r="D6" t="n">
        <v>0.236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Seed/Trait Pricing Erosion</t>
        </is>
      </c>
      <c r="B3" t="n">
        <v>0.2</v>
      </c>
      <c r="C3" t="n">
        <v>2.508</v>
      </c>
      <c r="D3" t="n">
        <v>14</v>
      </c>
      <c r="E3">
        <f>C3*D3</f>
        <v/>
      </c>
      <c r="F3">
        <f>E3/86.75-1</f>
        <v/>
      </c>
    </row>
    <row r="4">
      <c r="A4" t="inlineStr">
        <is>
          <t>Downturn — Farm-Income Slump</t>
        </is>
      </c>
      <c r="B4" t="n">
        <v>0.18</v>
      </c>
      <c r="C4" t="n">
        <v>3.158</v>
      </c>
      <c r="D4" t="n">
        <v>19</v>
      </c>
      <c r="E4">
        <f>C4*D4</f>
        <v/>
      </c>
      <c r="F4">
        <f>E4/86.75-1</f>
        <v/>
      </c>
    </row>
    <row r="5">
      <c r="A5" t="inlineStr">
        <is>
          <t>Base — Seed + Crop-Protection Growth</t>
        </is>
      </c>
      <c r="B5" t="n">
        <v>0.33</v>
      </c>
      <c r="C5" t="n">
        <v>3.696</v>
      </c>
      <c r="D5" t="n">
        <v>23</v>
      </c>
      <c r="E5">
        <f>C5*D5</f>
        <v/>
      </c>
      <c r="F5">
        <f>E5/86.75-1</f>
        <v/>
      </c>
    </row>
    <row r="6">
      <c r="A6" t="inlineStr">
        <is>
          <t>Growth — Biologicals / New Traits</t>
        </is>
      </c>
      <c r="B6" t="n">
        <v>0.21</v>
      </c>
      <c r="C6" t="n">
        <v>4.158</v>
      </c>
      <c r="D6" t="n">
        <v>26</v>
      </c>
      <c r="E6">
        <f>C6*D6</f>
        <v/>
      </c>
      <c r="F6">
        <f>E6/86.75-1</f>
        <v/>
      </c>
    </row>
    <row r="7">
      <c r="A7" t="inlineStr">
        <is>
          <t>Bull — Cycle + Re-Rate</t>
        </is>
      </c>
      <c r="B7" t="n">
        <v>0.08</v>
      </c>
      <c r="C7" t="n">
        <v>4.477</v>
      </c>
      <c r="D7" t="n">
        <v>30</v>
      </c>
      <c r="E7">
        <f>C7*D7</f>
        <v/>
      </c>
      <c r="F7">
        <f>E7/86.75-1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72.85633969767392</v>
      </c>
    </row>
    <row r="5">
      <c r="A5" t="inlineStr">
        <is>
          <t>P10</t>
        </is>
      </c>
      <c r="B5" t="n">
        <v>37.38400087191525</v>
      </c>
    </row>
    <row r="6">
      <c r="A6" t="inlineStr">
        <is>
          <t>P90</t>
        </is>
      </c>
      <c r="B6" t="n">
        <v>125.8885642082659</v>
      </c>
    </row>
    <row r="7">
      <c r="A7" t="inlineStr">
        <is>
          <t>P(&gt; current) %</t>
        </is>
      </c>
      <c r="B7" t="n">
        <v>35.06</v>
      </c>
    </row>
    <row r="8">
      <c r="A8" t="inlineStr">
        <is>
          <t>P(&gt; target) %</t>
        </is>
      </c>
      <c r="B8" t="n">
        <v>39.5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4.149405032398938</v>
      </c>
    </row>
    <row r="13">
      <c r="A13" t="inlineStr">
        <is>
          <t>Gross Margin</t>
        </is>
      </c>
      <c r="B13" t="n">
        <v>47.55487832151189</v>
      </c>
    </row>
    <row r="14">
      <c r="A14" t="inlineStr">
        <is>
          <t>P/E Multiple</t>
        </is>
      </c>
      <c r="B14" t="n">
        <v>48.29571664608917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2026-07-08T09:39:01Z</dcterms:created>
  <dcterms:modified xsi:type="dcterms:W3CDTF">2026-07-08T09:39:01Z</dcterms:modified>
</cp:coreProperties>
</file>