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CSX Corporation (CSX)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-18.37</v>
      </c>
    </row>
    <row r="10">
      <c r="A10" t="inlineStr">
        <is>
          <t>Diluted shares (B)</t>
        </is>
      </c>
      <c r="B10" s="4" t="n">
        <v>1.859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0.323</v>
      </c>
      <c r="C14" s="4" t="n">
        <v>0.33</v>
      </c>
      <c r="D14" s="4" t="n">
        <v>0.34</v>
      </c>
      <c r="E14" s="4" t="n">
        <v>0.34</v>
      </c>
      <c r="F14" s="4" t="n">
        <v>0.34</v>
      </c>
    </row>
    <row r="15">
      <c r="A15" t="inlineStr">
        <is>
          <t>D&amp;A $B</t>
        </is>
      </c>
      <c r="B15" s="4" t="n">
        <v>2.91</v>
      </c>
      <c r="C15" s="4" t="n">
        <v>2.9263</v>
      </c>
      <c r="D15" s="4" t="n">
        <v>2.951</v>
      </c>
      <c r="E15" s="4" t="n">
        <v>2.984</v>
      </c>
      <c r="F15" s="4" t="n">
        <v>3.0253</v>
      </c>
    </row>
    <row r="16">
      <c r="A16" t="inlineStr">
        <is>
          <t>Capex $B</t>
        </is>
      </c>
      <c r="B16" s="4" t="n">
        <v>2.95</v>
      </c>
      <c r="C16" s="4" t="n">
        <v>3</v>
      </c>
      <c r="D16" s="4" t="n">
        <v>3.05</v>
      </c>
      <c r="E16" s="4" t="n">
        <v>3.1</v>
      </c>
      <c r="F16" s="4" t="n">
        <v>3.15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14.716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Capex intensity ±15%</t>
        </is>
      </c>
      <c r="B5" t="n">
        <v>9</v>
      </c>
      <c r="C5" t="n">
        <v>3</v>
      </c>
    </row>
    <row r="6">
      <c r="A6" t="inlineStr">
        <is>
          <t>Op margin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48.51</v>
      </c>
    </row>
    <row r="7">
      <c r="A7" s="3" t="inlineStr">
        <is>
          <t>Scenario PWEV target</t>
        </is>
      </c>
      <c r="B7" t="n">
        <v>46.8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45.13275</v>
      </c>
    </row>
    <row r="12">
      <c r="A12" s="3" t="inlineStr">
        <is>
          <t>MC median</t>
        </is>
      </c>
      <c r="B12" t="n">
        <v>42.19807077983134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14.092</v>
      </c>
      <c r="C3" t="n">
        <v>4.685</v>
      </c>
      <c r="D3" t="n">
        <v>4.521</v>
      </c>
      <c r="E3" t="n">
        <v>4.59</v>
      </c>
      <c r="F3" t="n">
        <v>2.889</v>
      </c>
    </row>
    <row r="4">
      <c r="A4" t="inlineStr">
        <is>
          <t>2024-12-31</t>
        </is>
      </c>
      <c r="B4" t="n">
        <v>14.54</v>
      </c>
      <c r="C4" t="n">
        <v>5.506</v>
      </c>
      <c r="D4" t="n">
        <v>5.366</v>
      </c>
      <c r="E4" t="n">
        <v>5.387</v>
      </c>
      <c r="F4" t="n">
        <v>3.47</v>
      </c>
    </row>
    <row r="5">
      <c r="A5" t="inlineStr">
        <is>
          <t>2023-12-31</t>
        </is>
      </c>
      <c r="B5" t="n">
        <v>14.657</v>
      </c>
      <c r="C5" t="n">
        <v>5.603</v>
      </c>
      <c r="D5" t="n">
        <v>5.467</v>
      </c>
      <c r="E5" t="n">
        <v>5.638</v>
      </c>
      <c r="F5" t="n">
        <v>3.668</v>
      </c>
    </row>
    <row r="6">
      <c r="A6" t="inlineStr">
        <is>
          <t>2022-12-31</t>
        </is>
      </c>
      <c r="B6" t="n">
        <v>14.853</v>
      </c>
      <c r="C6" t="n">
        <v>5.716</v>
      </c>
      <c r="D6" t="n">
        <v>5.954</v>
      </c>
      <c r="E6" t="n">
        <v>6.087</v>
      </c>
      <c r="F6" t="n">
        <v>4.114</v>
      </c>
    </row>
    <row r="7">
      <c r="A7" t="inlineStr">
        <is>
          <t>2021-12-31</t>
        </is>
      </c>
      <c r="B7" t="n">
        <v>12.522</v>
      </c>
      <c r="C7" t="n">
        <v>5.289</v>
      </c>
      <c r="D7" t="n">
        <v>5.159</v>
      </c>
      <c r="E7" t="n">
        <v>5.673</v>
      </c>
      <c r="F7" t="n">
        <v>3.781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4.613</v>
      </c>
      <c r="C11" t="n">
        <v>2.902</v>
      </c>
      <c r="D11" t="n">
        <v>1.711</v>
      </c>
      <c r="E11" t="n">
        <v>1.396</v>
      </c>
    </row>
    <row r="12">
      <c r="A12" t="inlineStr">
        <is>
          <t>2024-12-31</t>
        </is>
      </c>
      <c r="B12" t="n">
        <v>5.247</v>
      </c>
      <c r="C12" t="n">
        <v>2.529</v>
      </c>
      <c r="D12" t="n">
        <v>2.718</v>
      </c>
      <c r="E12" t="n">
        <v>2.237</v>
      </c>
    </row>
    <row r="13">
      <c r="A13" t="inlineStr">
        <is>
          <t>2023-12-31</t>
        </is>
      </c>
      <c r="B13" t="n">
        <v>5.514</v>
      </c>
      <c r="C13" t="n">
        <v>2.257</v>
      </c>
      <c r="D13" t="n">
        <v>3.257</v>
      </c>
      <c r="E13" t="n">
        <v>3.482</v>
      </c>
    </row>
    <row r="14">
      <c r="A14" t="inlineStr">
        <is>
          <t>2022-12-31</t>
        </is>
      </c>
      <c r="B14" t="n">
        <v>5.619</v>
      </c>
      <c r="C14" t="n">
        <v>2.133</v>
      </c>
      <c r="D14" t="n">
        <v>3.486</v>
      </c>
      <c r="E14" t="n">
        <v>4.731</v>
      </c>
    </row>
    <row r="15">
      <c r="A15" t="inlineStr">
        <is>
          <t>2021-12-31</t>
        </is>
      </c>
      <c r="B15" t="n">
        <v>5.099</v>
      </c>
      <c r="C15" t="n">
        <v>1.791</v>
      </c>
      <c r="D15" t="n">
        <v>3.308</v>
      </c>
      <c r="E15" t="n">
        <v>2.886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UNP</t>
        </is>
      </c>
      <c r="B3" t="n">
        <v>21.23</v>
      </c>
      <c r="C3" t="n">
        <v>0.04</v>
      </c>
      <c r="D3" t="n">
        <v>0.404</v>
      </c>
      <c r="E3" t="inlineStr">
        <is>
          <t>direct</t>
        </is>
      </c>
      <c r="F3" t="n">
        <v>1</v>
      </c>
    </row>
    <row r="4">
      <c r="A4" t="inlineStr">
        <is>
          <t>NSC</t>
        </is>
      </c>
      <c r="B4" t="n">
        <v>25.58</v>
      </c>
      <c r="C4" t="n">
        <v>0.04</v>
      </c>
      <c r="D4" t="n">
        <v>0.323</v>
      </c>
      <c r="E4" t="inlineStr">
        <is>
          <t>direct</t>
        </is>
      </c>
      <c r="F4" t="n">
        <v>1</v>
      </c>
    </row>
    <row r="5">
      <c r="A5" t="inlineStr">
        <is>
          <t>MMM</t>
        </is>
      </c>
      <c r="B5" t="n">
        <v>19.57</v>
      </c>
      <c r="C5" t="n">
        <v>0.05</v>
      </c>
      <c r="D5" t="n">
        <v>0.233</v>
      </c>
      <c r="E5" t="inlineStr">
        <is>
          <t>direct</t>
        </is>
      </c>
      <c r="F5" t="n">
        <v>1</v>
      </c>
    </row>
    <row r="6">
      <c r="A6" t="inlineStr">
        <is>
          <t>JCI</t>
        </is>
      </c>
      <c r="B6" t="n">
        <v>25.06</v>
      </c>
      <c r="C6" t="n">
        <v>0.05</v>
      </c>
      <c r="D6" t="n">
        <v>0.14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Truck Competition</t>
        </is>
      </c>
      <c r="B3" t="n">
        <v>0.2</v>
      </c>
      <c r="C3" t="n">
        <v>1.475</v>
      </c>
      <c r="D3" t="n">
        <v>14</v>
      </c>
      <c r="E3">
        <f>C3*D3</f>
        <v/>
      </c>
      <c r="F3">
        <f>E3/48.51-1</f>
        <v/>
      </c>
    </row>
    <row r="4">
      <c r="A4" t="inlineStr">
        <is>
          <t>Freight Recession</t>
        </is>
      </c>
      <c r="B4" t="n">
        <v>0.17</v>
      </c>
      <c r="C4" t="n">
        <v>1.697</v>
      </c>
      <c r="D4" t="n">
        <v>20</v>
      </c>
      <c r="E4">
        <f>C4*D4</f>
        <v/>
      </c>
      <c r="F4">
        <f>E4/48.51-1</f>
        <v/>
      </c>
    </row>
    <row r="5">
      <c r="A5" t="inlineStr">
        <is>
          <t>Base — Pricing + Volume + Efficiency</t>
        </is>
      </c>
      <c r="B5" t="n">
        <v>0.35</v>
      </c>
      <c r="C5" t="n">
        <v>2.021</v>
      </c>
      <c r="D5" t="n">
        <v>24</v>
      </c>
      <c r="E5">
        <f>C5*D5</f>
        <v/>
      </c>
      <c r="F5">
        <f>E5/48.51-1</f>
        <v/>
      </c>
    </row>
    <row r="6">
      <c r="A6" t="inlineStr">
        <is>
          <t>Growth — Intermodal / Service Recovery</t>
        </is>
      </c>
      <c r="B6" t="n">
        <v>0.2</v>
      </c>
      <c r="C6" t="n">
        <v>2.26</v>
      </c>
      <c r="D6" t="n">
        <v>29</v>
      </c>
      <c r="E6">
        <f>C6*D6</f>
        <v/>
      </c>
      <c r="F6">
        <f>E6/48.51-1</f>
        <v/>
      </c>
    </row>
    <row r="7">
      <c r="A7" t="inlineStr">
        <is>
          <t>Bull — Re-Rate</t>
        </is>
      </c>
      <c r="B7" t="n">
        <v>0.08</v>
      </c>
      <c r="C7" t="n">
        <v>2.456</v>
      </c>
      <c r="D7" t="n">
        <v>34</v>
      </c>
      <c r="E7">
        <f>C7*D7</f>
        <v/>
      </c>
      <c r="F7">
        <f>E7/48.51-1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42.19807077983134</v>
      </c>
    </row>
    <row r="5">
      <c r="A5" t="inlineStr">
        <is>
          <t>P10</t>
        </is>
      </c>
      <c r="B5" t="n">
        <v>26.17630494349423</v>
      </c>
    </row>
    <row r="6">
      <c r="A6" t="inlineStr">
        <is>
          <t>P90</t>
        </is>
      </c>
      <c r="B6" t="n">
        <v>62.96952386286913</v>
      </c>
    </row>
    <row r="7">
      <c r="A7" t="inlineStr">
        <is>
          <t>P(&gt; current) %</t>
        </is>
      </c>
      <c r="B7" t="n">
        <v>33.90000000000001</v>
      </c>
    </row>
    <row r="8">
      <c r="A8" t="inlineStr">
        <is>
          <t>P(&gt; target) %</t>
        </is>
      </c>
      <c r="B8" t="n">
        <v>37.81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5.692394157585522</v>
      </c>
    </row>
    <row r="13">
      <c r="A13" t="inlineStr">
        <is>
          <t>Gross Margin</t>
        </is>
      </c>
      <c r="B13" t="n">
        <v>20.80762417935797</v>
      </c>
    </row>
    <row r="14">
      <c r="A14" t="inlineStr">
        <is>
          <t>P/E Multiple</t>
        </is>
      </c>
      <c r="B14" t="n">
        <v>73.4999816630565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2026-07-08T09:39:01Z</dcterms:created>
  <dcterms:modified xsi:type="dcterms:W3CDTF">2026-07-08T09:39:01Z</dcterms:modified>
</cp:coreProperties>
</file>