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Cisco Systems Inc (CSCO)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-24.22</v>
      </c>
    </row>
    <row r="10">
      <c r="A10" t="inlineStr">
        <is>
          <t>Diluted shares (B)</t>
        </is>
      </c>
      <c r="B10" s="4" t="n">
        <v>4.143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0.361</v>
      </c>
      <c r="C14" s="4" t="n">
        <v>0.369</v>
      </c>
      <c r="D14" s="4" t="n">
        <v>0.38</v>
      </c>
      <c r="E14" s="4" t="n">
        <v>0.38</v>
      </c>
      <c r="F14" s="4" t="n">
        <v>0.38</v>
      </c>
    </row>
    <row r="15">
      <c r="A15" t="inlineStr">
        <is>
          <t>D&amp;A $B</t>
        </is>
      </c>
      <c r="B15" s="4" t="n">
        <v>0.9375</v>
      </c>
      <c r="C15" s="4" t="n">
        <v>0.995</v>
      </c>
      <c r="D15" s="4" t="n">
        <v>1.0775</v>
      </c>
      <c r="E15" s="4" t="n">
        <v>1.1767</v>
      </c>
      <c r="F15" s="4" t="n">
        <v>1.2925</v>
      </c>
    </row>
    <row r="16">
      <c r="A16" t="inlineStr">
        <is>
          <t>Capex $B</t>
        </is>
      </c>
      <c r="B16" s="4" t="n">
        <v>1.1</v>
      </c>
      <c r="C16" s="4" t="n">
        <v>1.25</v>
      </c>
      <c r="D16" s="4" t="n">
        <v>1.4</v>
      </c>
      <c r="E16" s="4" t="n">
        <v>1.5</v>
      </c>
      <c r="F16" s="4" t="n">
        <v>1.6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65.61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28</v>
      </c>
      <c r="C3" t="n">
        <v>1</v>
      </c>
    </row>
    <row r="4">
      <c r="A4" t="inlineStr">
        <is>
          <t>Terminal × ±15%</t>
        </is>
      </c>
      <c r="B4" t="n">
        <v>25</v>
      </c>
      <c r="C4" t="n">
        <v>2</v>
      </c>
    </row>
    <row r="5">
      <c r="A5" t="inlineStr">
        <is>
          <t>Op margin ±3pp</t>
        </is>
      </c>
      <c r="B5" t="n">
        <v>17</v>
      </c>
      <c r="C5" t="n">
        <v>3</v>
      </c>
    </row>
    <row r="6">
      <c r="A6" t="inlineStr">
        <is>
          <t>WACC ±1pp</t>
        </is>
      </c>
      <c r="B6" t="n">
        <v>9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111.79</v>
      </c>
    </row>
    <row r="7">
      <c r="A7" s="3" t="inlineStr">
        <is>
          <t>Scenario PWEV target</t>
        </is>
      </c>
      <c r="B7" t="n">
        <v>113.5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104.8286</v>
      </c>
    </row>
    <row r="12">
      <c r="A12" s="3" t="inlineStr">
        <is>
          <t>MC median</t>
        </is>
      </c>
      <c r="B12" t="n">
        <v>101.9596333836864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2025-07-31</t>
        </is>
      </c>
      <c r="B3" t="n">
        <v>56.654</v>
      </c>
      <c r="C3" t="n">
        <v>36.79</v>
      </c>
      <c r="D3" t="n">
        <v>11.76</v>
      </c>
      <c r="E3" t="n">
        <v>12.516</v>
      </c>
      <c r="F3" t="n">
        <v>10.18</v>
      </c>
    </row>
    <row r="4">
      <c r="A4" t="inlineStr">
        <is>
          <t>2024-07-31</t>
        </is>
      </c>
      <c r="B4" t="n">
        <v>53.803</v>
      </c>
      <c r="C4" t="n">
        <v>34.828</v>
      </c>
      <c r="D4" t="n">
        <v>12.181</v>
      </c>
      <c r="E4" t="n">
        <v>13.24</v>
      </c>
      <c r="F4" t="n">
        <v>10.32</v>
      </c>
    </row>
    <row r="5">
      <c r="A5" t="inlineStr">
        <is>
          <t>2023-07-31</t>
        </is>
      </c>
      <c r="B5" t="n">
        <v>56.998</v>
      </c>
      <c r="C5" t="n">
        <v>35.753</v>
      </c>
      <c r="D5" t="n">
        <v>15.031</v>
      </c>
      <c r="E5" t="n">
        <v>15.745</v>
      </c>
      <c r="F5" t="n">
        <v>12.613</v>
      </c>
    </row>
    <row r="6">
      <c r="A6" t="inlineStr">
        <is>
          <t>2022-07-31</t>
        </is>
      </c>
      <c r="B6" t="n">
        <v>51.557</v>
      </c>
      <c r="C6" t="n">
        <v>32.248</v>
      </c>
      <c r="D6" t="n">
        <v>13.969</v>
      </c>
      <c r="E6" t="n">
        <v>14.837</v>
      </c>
      <c r="F6" t="n">
        <v>11.812</v>
      </c>
    </row>
    <row r="7">
      <c r="A7" t="inlineStr">
        <is>
          <t>2021-07-31</t>
        </is>
      </c>
      <c r="B7" t="n">
        <v>49.818</v>
      </c>
      <c r="C7" t="n">
        <v>31.894</v>
      </c>
      <c r="D7" t="n">
        <v>12.833</v>
      </c>
      <c r="E7" t="n">
        <v>13.696</v>
      </c>
      <c r="F7" t="n">
        <v>10.591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2025-07-31</t>
        </is>
      </c>
      <c r="B11" t="n">
        <v>14.193</v>
      </c>
      <c r="C11" t="n">
        <v>0.905</v>
      </c>
      <c r="D11" t="n">
        <v>13.288</v>
      </c>
      <c r="E11" t="n">
        <v>7.222</v>
      </c>
    </row>
    <row r="12">
      <c r="A12" t="inlineStr">
        <is>
          <t>2024-07-31</t>
        </is>
      </c>
      <c r="B12" t="n">
        <v>10.88</v>
      </c>
      <c r="C12" t="n">
        <v>0.67</v>
      </c>
      <c r="D12" t="n">
        <v>10.21</v>
      </c>
      <c r="E12" t="n">
        <v>6.779</v>
      </c>
    </row>
    <row r="13">
      <c r="A13" t="inlineStr">
        <is>
          <t>2023-07-31</t>
        </is>
      </c>
      <c r="B13" t="n">
        <v>19.886</v>
      </c>
      <c r="C13" t="n">
        <v>0.849</v>
      </c>
      <c r="D13" t="n">
        <v>19.037</v>
      </c>
      <c r="E13" t="n">
        <v>4.89</v>
      </c>
    </row>
    <row r="14">
      <c r="A14" t="inlineStr">
        <is>
          <t>2022-07-31</t>
        </is>
      </c>
      <c r="B14" t="n">
        <v>13.226</v>
      </c>
      <c r="C14" t="n">
        <v>0.477</v>
      </c>
      <c r="D14" t="n">
        <v>12.749</v>
      </c>
      <c r="E14" t="n">
        <v>8.381</v>
      </c>
    </row>
    <row r="15">
      <c r="A15" t="inlineStr">
        <is>
          <t>2021-07-31</t>
        </is>
      </c>
      <c r="B15" t="n">
        <v>15.454</v>
      </c>
      <c r="C15" t="n">
        <v>0.6919999999999999</v>
      </c>
      <c r="D15" t="n">
        <v>14.762</v>
      </c>
      <c r="E15" t="n">
        <v>3.513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99.93000000000001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ANET</t>
        </is>
      </c>
      <c r="B3" t="n">
        <v>45.05</v>
      </c>
      <c r="C3" t="n">
        <v>0.08</v>
      </c>
      <c r="D3" t="n">
        <v>0.427</v>
      </c>
      <c r="E3" t="inlineStr">
        <is>
          <t>broad</t>
        </is>
      </c>
      <c r="F3" t="n">
        <v>0.25</v>
      </c>
    </row>
    <row r="4">
      <c r="A4" t="inlineStr">
        <is>
          <t>MSI</t>
        </is>
      </c>
      <c r="B4" t="n">
        <v>23.09</v>
      </c>
      <c r="C4" t="n">
        <v>0.08</v>
      </c>
      <c r="D4" t="n">
        <v>0.198</v>
      </c>
      <c r="E4" t="inlineStr">
        <is>
          <t>direct</t>
        </is>
      </c>
      <c r="F4" t="n">
        <v>1</v>
      </c>
    </row>
    <row r="5">
      <c r="A5" t="inlineStr">
        <is>
          <t>FFIV</t>
        </is>
      </c>
      <c r="B5" t="n">
        <v>22.17</v>
      </c>
      <c r="C5" t="n">
        <v>0.08</v>
      </c>
      <c r="D5" t="n">
        <v>0.22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25.1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Capex Cyclicality / Share Loss</t>
        </is>
      </c>
      <c r="B3" t="n">
        <v>0.2</v>
      </c>
      <c r="C3" t="n">
        <v>2.905</v>
      </c>
      <c r="D3" t="n">
        <v>17.2</v>
      </c>
      <c r="E3">
        <f>C3*D3</f>
        <v/>
      </c>
      <c r="F3">
        <f>E3/111.79-1</f>
        <v/>
      </c>
    </row>
    <row r="4">
      <c r="A4" t="inlineStr">
        <is>
          <t>Service-Provider / Enterprise Recession</t>
        </is>
      </c>
      <c r="B4" t="n">
        <v>0.17</v>
      </c>
      <c r="C4" t="n">
        <v>3.495</v>
      </c>
      <c r="D4" t="n">
        <v>24.3</v>
      </c>
      <c r="E4">
        <f>C4*D4</f>
        <v/>
      </c>
      <c r="F4">
        <f>E4/111.79-1</f>
        <v/>
      </c>
    </row>
    <row r="5">
      <c r="A5" t="inlineStr">
        <is>
          <t>Base — Refresh + Datacenter Demand</t>
        </is>
      </c>
      <c r="B5" t="n">
        <v>0.35</v>
      </c>
      <c r="C5" t="n">
        <v>4.378</v>
      </c>
      <c r="D5" t="n">
        <v>26.9</v>
      </c>
      <c r="E5">
        <f>C5*D5</f>
        <v/>
      </c>
      <c r="F5">
        <f>E5/111.79-1</f>
        <v/>
      </c>
    </row>
    <row r="6">
      <c r="A6" t="inlineStr">
        <is>
          <t>Growth — AI Back-End (Optical / Switching)</t>
        </is>
      </c>
      <c r="B6" t="n">
        <v>0.2</v>
      </c>
      <c r="C6" t="n">
        <v>4.99</v>
      </c>
      <c r="D6" t="n">
        <v>31.9</v>
      </c>
      <c r="E6">
        <f>C6*D6</f>
        <v/>
      </c>
      <c r="F6">
        <f>E6/111.79-1</f>
        <v/>
      </c>
    </row>
    <row r="7">
      <c r="A7" t="inlineStr">
        <is>
          <t>Bull — Re-Rate</t>
        </is>
      </c>
      <c r="B7" t="n">
        <v>0.08</v>
      </c>
      <c r="C7" t="n">
        <v>5.42</v>
      </c>
      <c r="D7" t="n">
        <v>37</v>
      </c>
      <c r="E7">
        <f>C7*D7</f>
        <v/>
      </c>
      <c r="F7">
        <f>E7/111.79-1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101.9596333836864</v>
      </c>
    </row>
    <row r="5">
      <c r="A5" t="inlineStr">
        <is>
          <t>P10</t>
        </is>
      </c>
      <c r="B5" t="n">
        <v>58.52750336253655</v>
      </c>
    </row>
    <row r="6">
      <c r="A6" t="inlineStr">
        <is>
          <t>P90</t>
        </is>
      </c>
      <c r="B6" t="n">
        <v>167.4187272910456</v>
      </c>
    </row>
    <row r="7">
      <c r="A7" t="inlineStr">
        <is>
          <t>P(&gt; current) %</t>
        </is>
      </c>
      <c r="B7" t="n">
        <v>40.7</v>
      </c>
    </row>
    <row r="8">
      <c r="A8" t="inlineStr">
        <is>
          <t>P(&gt; target) %</t>
        </is>
      </c>
      <c r="B8" t="n">
        <v>39.33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7.062497532068414</v>
      </c>
    </row>
    <row r="13">
      <c r="A13" t="inlineStr">
        <is>
          <t>Gross Margin</t>
        </is>
      </c>
      <c r="B13" t="n">
        <v>12.2445298522714</v>
      </c>
    </row>
    <row r="14">
      <c r="A14" t="inlineStr">
        <is>
          <t>P/E Multiple</t>
        </is>
      </c>
      <c r="B14" t="n">
        <v>80.69297261566018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2026-07-08T09:39:00Z</dcterms:created>
  <dcterms:modified xsi:type="dcterms:W3CDTF">2026-07-08T09:39:00Z</dcterms:modified>
</cp:coreProperties>
</file>