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Charles River Laboratories (CRL)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-2.86</v>
      </c>
    </row>
    <row r="10">
      <c r="A10" t="inlineStr">
        <is>
          <t>Diluted shares (B)</t>
        </is>
      </c>
      <c r="B10" s="4" t="n">
        <v>0.048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0.157</v>
      </c>
      <c r="C14" s="4" t="n">
        <v>0.161</v>
      </c>
      <c r="D14" s="4" t="n">
        <v>0.166</v>
      </c>
      <c r="E14" s="4" t="n">
        <v>0.166</v>
      </c>
      <c r="F14" s="4" t="n">
        <v>0.166</v>
      </c>
    </row>
    <row r="15">
      <c r="A15" t="inlineStr">
        <is>
          <t>D&amp;A $B</t>
        </is>
      </c>
      <c r="B15" s="4" t="n">
        <v>0.2183</v>
      </c>
      <c r="C15" s="4" t="n">
        <v>0.22</v>
      </c>
      <c r="D15" s="4" t="n">
        <v>0.2233</v>
      </c>
      <c r="E15" s="4" t="n">
        <v>0.2283</v>
      </c>
      <c r="F15" s="4" t="n">
        <v>0.235</v>
      </c>
    </row>
    <row r="16">
      <c r="A16" t="inlineStr">
        <is>
          <t>Capex $B</t>
        </is>
      </c>
      <c r="B16" s="4" t="n">
        <v>0.21</v>
      </c>
      <c r="C16" s="4" t="n">
        <v>0.23</v>
      </c>
      <c r="D16" s="4" t="n">
        <v>0.24</v>
      </c>
      <c r="E16" s="4" t="n">
        <v>0.25</v>
      </c>
      <c r="F16" s="4" t="n">
        <v>0.26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4.272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76</v>
      </c>
      <c r="C3" t="n">
        <v>1</v>
      </c>
    </row>
    <row r="4">
      <c r="A4" t="inlineStr">
        <is>
          <t>Revenue CAGR ±3pp</t>
        </is>
      </c>
      <c r="B4" t="n">
        <v>54</v>
      </c>
      <c r="C4" t="n">
        <v>2</v>
      </c>
    </row>
    <row r="5">
      <c r="A5" t="inlineStr">
        <is>
          <t>Terminal × ±15%</t>
        </is>
      </c>
      <c r="B5" t="n">
        <v>45</v>
      </c>
      <c r="C5" t="n">
        <v>3</v>
      </c>
    </row>
    <row r="6">
      <c r="A6" t="inlineStr">
        <is>
          <t>Capex intensity ±15%</t>
        </is>
      </c>
      <c r="B6" t="n">
        <v>23</v>
      </c>
      <c r="C6" t="n">
        <v>4</v>
      </c>
    </row>
    <row r="7">
      <c r="A7" t="inlineStr">
        <is>
          <t>WACC ±1pp</t>
        </is>
      </c>
      <c r="B7" t="n">
        <v>17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228.68</v>
      </c>
    </row>
    <row r="7">
      <c r="A7" s="3" t="inlineStr">
        <is>
          <t>Scenario PWEV target</t>
        </is>
      </c>
      <c r="B7" t="n">
        <v>211.28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251.59</v>
      </c>
    </row>
    <row r="12">
      <c r="A12" s="3" t="inlineStr">
        <is>
          <t>MC median</t>
        </is>
      </c>
      <c r="B12" t="n">
        <v>187.4469667291787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4.015</v>
      </c>
      <c r="C3" t="n">
        <v>1.226</v>
      </c>
      <c r="D3" t="n">
        <v>0.508</v>
      </c>
      <c r="E3" t="n">
        <v>0.008</v>
      </c>
      <c r="F3" t="n">
        <v>-0.144</v>
      </c>
    </row>
    <row r="4">
      <c r="A4" t="inlineStr">
        <is>
          <t>2024-12-31</t>
        </is>
      </c>
      <c r="B4" t="n">
        <v>4.05</v>
      </c>
      <c r="C4" t="n">
        <v>1.332</v>
      </c>
      <c r="D4" t="n">
        <v>0.227</v>
      </c>
      <c r="E4" t="n">
        <v>0.219</v>
      </c>
      <c r="F4" t="n">
        <v>0.01</v>
      </c>
    </row>
    <row r="5">
      <c r="A5" t="inlineStr">
        <is>
          <t>2023-12-31</t>
        </is>
      </c>
      <c r="B5" t="n">
        <v>4.129</v>
      </c>
      <c r="C5" t="n">
        <v>1.503</v>
      </c>
      <c r="D5" t="n">
        <v>0.617</v>
      </c>
      <c r="E5" t="n">
        <v>0.718</v>
      </c>
      <c r="F5" t="n">
        <v>0.475</v>
      </c>
    </row>
    <row r="6">
      <c r="A6" t="inlineStr">
        <is>
          <t>2022-12-31</t>
        </is>
      </c>
      <c r="B6" t="n">
        <v>3.976</v>
      </c>
      <c r="C6" t="n">
        <v>1.463</v>
      </c>
      <c r="D6" t="n">
        <v>0.651</v>
      </c>
      <c r="E6" t="n">
        <v>0.6820000000000001</v>
      </c>
      <c r="F6" t="n">
        <v>0.486</v>
      </c>
    </row>
    <row r="7">
      <c r="A7" t="inlineStr">
        <is>
          <t>2021-12-31</t>
        </is>
      </c>
      <c r="B7" t="n">
        <v>3.54</v>
      </c>
      <c r="C7" t="n">
        <v>1.335</v>
      </c>
      <c r="D7" t="n">
        <v>0.59</v>
      </c>
      <c r="E7" t="n">
        <v>0.555</v>
      </c>
      <c r="F7" t="n">
        <v>0.391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0.738</v>
      </c>
      <c r="C11" t="n">
        <v>0.219</v>
      </c>
      <c r="D11" t="n">
        <v>0.518</v>
      </c>
      <c r="E11" t="n">
        <v>0.361</v>
      </c>
    </row>
    <row r="12">
      <c r="A12" t="inlineStr">
        <is>
          <t>2024-12-31</t>
        </is>
      </c>
      <c r="B12" t="n">
        <v>0.735</v>
      </c>
      <c r="C12" t="n">
        <v>0.233</v>
      </c>
      <c r="D12" t="n">
        <v>0.502</v>
      </c>
      <c r="E12" t="n">
        <v>0.119</v>
      </c>
    </row>
    <row r="13">
      <c r="A13" t="inlineStr">
        <is>
          <t>2023-12-31</t>
        </is>
      </c>
      <c r="B13" t="n">
        <v>0.6840000000000001</v>
      </c>
      <c r="C13" t="n">
        <v>0.319</v>
      </c>
      <c r="D13" t="n">
        <v>0.365</v>
      </c>
      <c r="E13" t="n">
        <v>0.024</v>
      </c>
    </row>
    <row r="14">
      <c r="A14" t="inlineStr">
        <is>
          <t>2022-12-31</t>
        </is>
      </c>
      <c r="B14" t="n">
        <v>0.62</v>
      </c>
      <c r="C14" t="n">
        <v>0.325</v>
      </c>
      <c r="D14" t="n">
        <v>0.295</v>
      </c>
      <c r="E14" t="n">
        <v>0.039</v>
      </c>
    </row>
    <row r="15">
      <c r="A15" t="inlineStr">
        <is>
          <t>2021-12-31</t>
        </is>
      </c>
      <c r="B15" t="n">
        <v>0.761</v>
      </c>
      <c r="C15" t="n">
        <v>0.229</v>
      </c>
      <c r="D15" t="n">
        <v>0.532</v>
      </c>
      <c r="E15" t="n">
        <v>0.041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143.12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TMO</t>
        </is>
      </c>
      <c r="B3" t="n">
        <v>19.72</v>
      </c>
      <c r="C3" t="n">
        <v>0.06</v>
      </c>
      <c r="D3" t="n">
        <v>0.179</v>
      </c>
      <c r="E3" t="inlineStr">
        <is>
          <t>direct</t>
        </is>
      </c>
      <c r="F3" t="n">
        <v>1</v>
      </c>
    </row>
    <row r="4">
      <c r="A4" t="inlineStr">
        <is>
          <t>DHR</t>
        </is>
      </c>
      <c r="B4" t="n">
        <v>22.88</v>
      </c>
      <c r="C4" t="n">
        <v>0.06</v>
      </c>
      <c r="D4" t="n">
        <v>0.229</v>
      </c>
      <c r="E4" t="inlineStr">
        <is>
          <t>direct</t>
        </is>
      </c>
      <c r="F4" t="n">
        <v>1</v>
      </c>
    </row>
    <row r="5">
      <c r="A5" t="inlineStr">
        <is>
          <t>A</t>
        </is>
      </c>
      <c r="B5" t="n">
        <v>22.37</v>
      </c>
      <c r="C5" t="n">
        <v>0.06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WAT</t>
        </is>
      </c>
      <c r="B6" t="n">
        <v>25.58</v>
      </c>
      <c r="C6" t="n">
        <v>0.06</v>
      </c>
      <c r="D6" t="n">
        <v>0.028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22.6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C3" t="n">
        <v>6.609</v>
      </c>
      <c r="D3" t="n">
        <v>14</v>
      </c>
      <c r="E3">
        <f>C3*D3</f>
        <v/>
      </c>
      <c r="F3">
        <f>E3/228.68-1</f>
        <v/>
      </c>
    </row>
    <row r="4">
      <c r="A4" t="inlineStr">
        <is>
          <t>R&amp;D-Spend Recession</t>
        </is>
      </c>
      <c r="B4" t="n">
        <v>0.17</v>
      </c>
      <c r="C4" t="n">
        <v>8.811999999999999</v>
      </c>
      <c r="D4" t="n">
        <v>18</v>
      </c>
      <c r="E4">
        <f>C4*D4</f>
        <v/>
      </c>
      <c r="F4">
        <f>E4/228.68-1</f>
        <v/>
      </c>
    </row>
    <row r="5">
      <c r="A5" t="inlineStr">
        <is>
          <t>Base — Tools + Services Growth</t>
        </is>
      </c>
      <c r="B5" t="n">
        <v>0.35</v>
      </c>
      <c r="C5" t="n">
        <v>11.144</v>
      </c>
      <c r="D5" t="n">
        <v>19</v>
      </c>
      <c r="E5">
        <f>C5*D5</f>
        <v/>
      </c>
      <c r="F5">
        <f>E5/228.68-1</f>
        <v/>
      </c>
    </row>
    <row r="6">
      <c r="A6" t="inlineStr">
        <is>
          <t>Growth — Bioprocessing / Biologics Recovery</t>
        </is>
      </c>
      <c r="B6" t="n">
        <v>0.2</v>
      </c>
      <c r="C6" t="n">
        <v>12.898</v>
      </c>
      <c r="D6" t="n">
        <v>23</v>
      </c>
      <c r="E6">
        <f>C6*D6</f>
        <v/>
      </c>
      <c r="F6">
        <f>E6/228.68-1</f>
        <v/>
      </c>
    </row>
    <row r="7">
      <c r="A7" t="inlineStr">
        <is>
          <t>Bull — Re-Rate</t>
        </is>
      </c>
      <c r="B7" t="n">
        <v>0.08</v>
      </c>
      <c r="C7" t="n">
        <v>13.443</v>
      </c>
      <c r="D7" t="n">
        <v>28</v>
      </c>
      <c r="E7">
        <f>C7*D7</f>
        <v/>
      </c>
      <c r="F7">
        <f>E7/228.68-1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187.4469667291787</v>
      </c>
    </row>
    <row r="5">
      <c r="A5" t="inlineStr">
        <is>
          <t>P10</t>
        </is>
      </c>
      <c r="B5" t="n">
        <v>92.88533824834037</v>
      </c>
    </row>
    <row r="6">
      <c r="A6" t="inlineStr">
        <is>
          <t>P90</t>
        </is>
      </c>
      <c r="B6" t="n">
        <v>334.0214076886722</v>
      </c>
    </row>
    <row r="7">
      <c r="A7" t="inlineStr">
        <is>
          <t>P(&gt; current) %</t>
        </is>
      </c>
      <c r="B7" t="n">
        <v>33.95</v>
      </c>
    </row>
    <row r="8">
      <c r="A8" t="inlineStr">
        <is>
          <t>P(&gt; target) %</t>
        </is>
      </c>
      <c r="B8" t="n">
        <v>40.6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3.657002472253099</v>
      </c>
    </row>
    <row r="13">
      <c r="A13" t="inlineStr">
        <is>
          <t>Gross Margin</t>
        </is>
      </c>
      <c r="B13" t="n">
        <v>46.97862108205938</v>
      </c>
    </row>
    <row r="14">
      <c r="A14" t="inlineStr">
        <is>
          <t>P/E Multiple</t>
        </is>
      </c>
      <c r="B14" t="n">
        <v>49.36437644568751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2026-07-08T09:38:59Z</dcterms:created>
  <dcterms:modified xsi:type="dcterms:W3CDTF">2026-07-08T09:38:59Z</dcterms:modified>
</cp:coreProperties>
</file>