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Corpay Inc (CPAY)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-1.54</v>
      </c>
    </row>
    <row r="10">
      <c r="A10" t="inlineStr">
        <is>
          <t>Diluted shares (B)</t>
        </is>
      </c>
      <c r="B10" s="4" t="n">
        <v>0.064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0.437</v>
      </c>
      <c r="C14" s="4" t="n">
        <v>0.446</v>
      </c>
      <c r="D14" s="4" t="n">
        <v>0.46</v>
      </c>
      <c r="E14" s="4" t="n">
        <v>0.46</v>
      </c>
      <c r="F14" s="4" t="n">
        <v>0.46</v>
      </c>
    </row>
    <row r="15">
      <c r="A15" t="inlineStr">
        <is>
          <t>D&amp;A $B</t>
        </is>
      </c>
      <c r="B15" s="4" t="n">
        <v>0.2025</v>
      </c>
      <c r="C15" s="4" t="n">
        <v>0.2073</v>
      </c>
      <c r="D15" s="4" t="n">
        <v>0.2155</v>
      </c>
      <c r="E15" s="4" t="n">
        <v>0.2253</v>
      </c>
      <c r="F15" s="4" t="n">
        <v>0.2385</v>
      </c>
    </row>
    <row r="16">
      <c r="A16" t="inlineStr">
        <is>
          <t>Capex $B</t>
        </is>
      </c>
      <c r="B16" s="4" t="n">
        <v>0.21</v>
      </c>
      <c r="C16" s="4" t="n">
        <v>0.23</v>
      </c>
      <c r="D16" s="4" t="n">
        <v>0.25</v>
      </c>
      <c r="E16" s="4" t="n">
        <v>0.26</v>
      </c>
      <c r="F16" s="4" t="n">
        <v>0.28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5.258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103</v>
      </c>
      <c r="C3" t="n">
        <v>1</v>
      </c>
    </row>
    <row r="4">
      <c r="A4" t="inlineStr">
        <is>
          <t>Terminal × ±15%</t>
        </is>
      </c>
      <c r="B4" t="n">
        <v>85</v>
      </c>
      <c r="C4" t="n">
        <v>2</v>
      </c>
    </row>
    <row r="5">
      <c r="A5" t="inlineStr">
        <is>
          <t>Op margin ±3pp</t>
        </is>
      </c>
      <c r="B5" t="n">
        <v>55</v>
      </c>
      <c r="C5" t="n">
        <v>3</v>
      </c>
    </row>
    <row r="6">
      <c r="A6" t="inlineStr">
        <is>
          <t>WACC ±1pp</t>
        </is>
      </c>
      <c r="B6" t="n">
        <v>33</v>
      </c>
      <c r="C6" t="n">
        <v>4</v>
      </c>
    </row>
    <row r="7">
      <c r="A7" t="inlineStr">
        <is>
          <t>Capex intensity ±15%</t>
        </is>
      </c>
      <c r="B7" t="n">
        <v>14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357.1</v>
      </c>
    </row>
    <row r="7">
      <c r="A7" s="3" t="inlineStr">
        <is>
          <t>Scenario PWEV target</t>
        </is>
      </c>
      <c r="B7" t="n">
        <v>343.59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549.2154</v>
      </c>
    </row>
    <row r="12">
      <c r="A12" s="3" t="inlineStr">
        <is>
          <t>MC median</t>
        </is>
      </c>
      <c r="B12" t="n">
        <v>310.9337235529717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4.528</v>
      </c>
      <c r="C3" t="n">
        <v>3.166</v>
      </c>
      <c r="D3" t="n">
        <v>1.952</v>
      </c>
      <c r="E3" t="n">
        <v>1.946</v>
      </c>
      <c r="F3" t="n">
        <v>1.07</v>
      </c>
    </row>
    <row r="4">
      <c r="A4" t="inlineStr">
        <is>
          <t>2024-12-31</t>
        </is>
      </c>
      <c r="B4" t="n">
        <v>3.975</v>
      </c>
      <c r="C4" t="n">
        <v>3.106</v>
      </c>
      <c r="D4" t="n">
        <v>1.787</v>
      </c>
      <c r="E4" t="n">
        <v>1.768</v>
      </c>
      <c r="F4" t="n">
        <v>1.004</v>
      </c>
    </row>
    <row r="5">
      <c r="A5" t="inlineStr">
        <is>
          <t>2023-12-31</t>
        </is>
      </c>
      <c r="B5" t="n">
        <v>3.758</v>
      </c>
      <c r="C5" t="n">
        <v>2.938</v>
      </c>
      <c r="D5" t="n">
        <v>1.657</v>
      </c>
      <c r="E5" t="n">
        <v>1.674</v>
      </c>
      <c r="F5" t="n">
        <v>0.982</v>
      </c>
    </row>
    <row r="6">
      <c r="A6" t="inlineStr">
        <is>
          <t>2022-12-31</t>
        </is>
      </c>
      <c r="B6" t="n">
        <v>3.427</v>
      </c>
      <c r="C6" t="n">
        <v>2.662</v>
      </c>
      <c r="D6" t="n">
        <v>1.447</v>
      </c>
      <c r="E6" t="n">
        <v>1.44</v>
      </c>
      <c r="F6" t="n">
        <v>0.954</v>
      </c>
    </row>
    <row r="7">
      <c r="A7" t="inlineStr">
        <is>
          <t>2021-12-31</t>
        </is>
      </c>
      <c r="B7" t="n">
        <v>2.834</v>
      </c>
      <c r="C7" t="n">
        <v>2.274</v>
      </c>
      <c r="D7" t="n">
        <v>1.243</v>
      </c>
      <c r="E7" t="n">
        <v>1.223</v>
      </c>
      <c r="F7" t="n">
        <v>0.839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</v>
      </c>
      <c r="C11" t="n">
        <v>0.201</v>
      </c>
      <c r="D11" t="n">
        <v>1.299</v>
      </c>
      <c r="E11" t="n">
        <v>0.783</v>
      </c>
    </row>
    <row r="12">
      <c r="A12" t="inlineStr">
        <is>
          <t>2024-12-31</t>
        </is>
      </c>
      <c r="B12" t="n">
        <v>1.941</v>
      </c>
      <c r="C12" t="n">
        <v>0.175</v>
      </c>
      <c r="D12" t="n">
        <v>1.765</v>
      </c>
      <c r="E12" t="n">
        <v>1.288</v>
      </c>
    </row>
    <row r="13">
      <c r="A13" t="inlineStr">
        <is>
          <t>2023-12-31</t>
        </is>
      </c>
      <c r="B13" t="n">
        <v>2.101</v>
      </c>
      <c r="C13" t="n">
        <v>0.154</v>
      </c>
      <c r="D13" t="n">
        <v>1.947</v>
      </c>
      <c r="E13" t="n">
        <v>0.6870000000000001</v>
      </c>
    </row>
    <row r="14">
      <c r="A14" t="inlineStr">
        <is>
          <t>2022-12-31</t>
        </is>
      </c>
      <c r="B14" t="n">
        <v>0.755</v>
      </c>
      <c r="C14" t="n">
        <v>0.151</v>
      </c>
      <c r="D14" t="n">
        <v>0.603</v>
      </c>
      <c r="E14" t="n">
        <v>1.405</v>
      </c>
    </row>
    <row r="15">
      <c r="A15" t="inlineStr">
        <is>
          <t>2021-12-31</t>
        </is>
      </c>
      <c r="B15" t="n">
        <v>1.197</v>
      </c>
      <c r="C15" t="n">
        <v>0.112</v>
      </c>
      <c r="D15" t="n">
        <v>1.086</v>
      </c>
      <c r="E15" t="n">
        <v>1.356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392.21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</t>
        </is>
      </c>
      <c r="B3" t="n">
        <v>22.03</v>
      </c>
      <c r="C3" t="n">
        <v>0.1</v>
      </c>
      <c r="D3" t="n">
        <v>0.673</v>
      </c>
      <c r="E3" t="inlineStr">
        <is>
          <t>broad</t>
        </is>
      </c>
      <c r="F3" t="n">
        <v>0.25</v>
      </c>
    </row>
    <row r="4">
      <c r="A4" t="inlineStr">
        <is>
          <t>MA</t>
        </is>
      </c>
      <c r="B4" t="n">
        <v>25.19</v>
      </c>
      <c r="C4" t="n">
        <v>0.1</v>
      </c>
      <c r="D4" t="n">
        <v>0.608</v>
      </c>
      <c r="E4" t="inlineStr">
        <is>
          <t>broad</t>
        </is>
      </c>
      <c r="F4" t="n">
        <v>0.25</v>
      </c>
    </row>
    <row r="5">
      <c r="A5" t="inlineStr">
        <is>
          <t>XYZ</t>
        </is>
      </c>
      <c r="B5" t="n">
        <v>19.53</v>
      </c>
      <c r="C5" t="n">
        <v>0.1</v>
      </c>
      <c r="D5" t="n">
        <v>-0.026</v>
      </c>
      <c r="E5" t="inlineStr">
        <is>
          <t>segment</t>
        </is>
      </c>
      <c r="F5" t="n">
        <v>0.5</v>
      </c>
    </row>
    <row r="6">
      <c r="A6" t="inlineStr">
        <is>
          <t>PYPL</t>
        </is>
      </c>
      <c r="B6" t="n">
        <v>7.98</v>
      </c>
      <c r="C6" t="n">
        <v>0.1</v>
      </c>
      <c r="D6" t="n">
        <v>0.18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Stablecoin / Take-Rate / Regulation</t>
        </is>
      </c>
      <c r="B3" t="n">
        <v>0.2</v>
      </c>
      <c r="C3" t="n">
        <v>19.138</v>
      </c>
      <c r="D3" t="n">
        <v>7.9</v>
      </c>
      <c r="E3">
        <f>C3*D3</f>
        <v/>
      </c>
      <c r="F3">
        <f>E3/357.1-1</f>
        <v/>
      </c>
    </row>
    <row r="4">
      <c r="A4" t="inlineStr">
        <is>
          <t>Consumer-Spend Recession</t>
        </is>
      </c>
      <c r="B4" t="n">
        <v>0.17</v>
      </c>
      <c r="C4" t="n">
        <v>22.441</v>
      </c>
      <c r="D4" t="n">
        <v>11.4</v>
      </c>
      <c r="E4">
        <f>C4*D4</f>
        <v/>
      </c>
      <c r="F4">
        <f>E4/357.1-1</f>
        <v/>
      </c>
    </row>
    <row r="5">
      <c r="A5" t="inlineStr">
        <is>
          <t>Base — Volume + Take-Rate Growth</t>
        </is>
      </c>
      <c r="B5" t="n">
        <v>0.35</v>
      </c>
      <c r="C5" t="n">
        <v>26.461</v>
      </c>
      <c r="D5" t="n">
        <v>13.5</v>
      </c>
      <c r="E5">
        <f>C5*D5</f>
        <v/>
      </c>
      <c r="F5">
        <f>E5/357.1-1</f>
        <v/>
      </c>
    </row>
    <row r="6">
      <c r="A6" t="inlineStr">
        <is>
          <t>Growth — Cross-Border / Value-Added Services</t>
        </is>
      </c>
      <c r="B6" t="n">
        <v>0.2</v>
      </c>
      <c r="C6" t="n">
        <v>28.958</v>
      </c>
      <c r="D6" t="n">
        <v>16.6</v>
      </c>
      <c r="E6">
        <f>C6*D6</f>
        <v/>
      </c>
      <c r="F6">
        <f>E6/357.1-1</f>
        <v/>
      </c>
    </row>
    <row r="7">
      <c r="A7" t="inlineStr">
        <is>
          <t>Bull — Re-Rate</t>
        </is>
      </c>
      <c r="B7" t="n">
        <v>0.08</v>
      </c>
      <c r="C7" t="n">
        <v>31.023</v>
      </c>
      <c r="D7" t="n">
        <v>19.6</v>
      </c>
      <c r="E7">
        <f>C7*D7</f>
        <v/>
      </c>
      <c r="F7">
        <f>E7/357.1-1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310.9337235529717</v>
      </c>
    </row>
    <row r="5">
      <c r="A5" t="inlineStr">
        <is>
          <t>P10</t>
        </is>
      </c>
      <c r="B5" t="n">
        <v>186.8255076761933</v>
      </c>
    </row>
    <row r="6">
      <c r="A6" t="inlineStr">
        <is>
          <t>P90</t>
        </is>
      </c>
      <c r="B6" t="n">
        <v>486.08844212065</v>
      </c>
    </row>
    <row r="7">
      <c r="A7" t="inlineStr">
        <is>
          <t>P(&gt; current) %</t>
        </is>
      </c>
      <c r="B7" t="n">
        <v>35.32</v>
      </c>
    </row>
    <row r="8">
      <c r="A8" t="inlineStr">
        <is>
          <t>P(&gt; target) %</t>
        </is>
      </c>
      <c r="B8" t="n">
        <v>39.21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5.234196635579145</v>
      </c>
    </row>
    <row r="13">
      <c r="A13" t="inlineStr">
        <is>
          <t>Gross Margin</t>
        </is>
      </c>
      <c r="B13" t="n">
        <v>10.18318966171387</v>
      </c>
    </row>
    <row r="14">
      <c r="A14" t="inlineStr">
        <is>
          <t>P/E Multiple</t>
        </is>
      </c>
      <c r="B14" t="n">
        <v>84.58261370270699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2026-07-08T09:38:57Z</dcterms:created>
  <dcterms:modified xsi:type="dcterms:W3CDTF">2026-07-08T09:38:57Z</dcterms:modified>
</cp:coreProperties>
</file>