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Costco Wholesale Corp (COST)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</v>
      </c>
    </row>
    <row r="6">
      <c r="A6" t="inlineStr">
        <is>
          <t>Terminal multiple (×)</t>
        </is>
      </c>
      <c r="B6" s="4" t="n">
        <v>30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0.24</v>
      </c>
    </row>
    <row r="9">
      <c r="A9" t="inlineStr">
        <is>
          <t>Net cash (+) / debt (−) $B</t>
        </is>
      </c>
      <c r="B9" s="4" t="n">
        <v>13.28</v>
      </c>
    </row>
    <row r="10">
      <c r="A10" t="inlineStr">
        <is>
          <t>Diluted shares (B)</t>
        </is>
      </c>
      <c r="B10" s="4" t="n">
        <v>0.445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0.04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0.044</v>
      </c>
      <c r="C14" s="4" t="n">
        <v>0.045</v>
      </c>
      <c r="D14" s="4" t="n">
        <v>0.046</v>
      </c>
      <c r="E14" s="4" t="n">
        <v>0.046</v>
      </c>
      <c r="F14" s="4" t="n">
        <v>0.046</v>
      </c>
    </row>
    <row r="15">
      <c r="A15" t="inlineStr">
        <is>
          <t>D&amp;A $B</t>
        </is>
      </c>
      <c r="B15" s="4" t="n">
        <v>5.615</v>
      </c>
      <c r="C15" s="4" t="n">
        <v>5.7987</v>
      </c>
      <c r="D15" s="4" t="n">
        <v>6.049</v>
      </c>
      <c r="E15" s="4" t="n">
        <v>6.366</v>
      </c>
      <c r="F15" s="4" t="n">
        <v>6.7497</v>
      </c>
    </row>
    <row r="16">
      <c r="A16" t="inlineStr">
        <is>
          <t>Capex $B</t>
        </is>
      </c>
      <c r="B16" s="4" t="n">
        <v>6.2</v>
      </c>
      <c r="C16" s="4" t="n">
        <v>6.6</v>
      </c>
      <c r="D16" s="4" t="n">
        <v>7</v>
      </c>
      <c r="E16" s="4" t="n">
        <v>7.4</v>
      </c>
      <c r="F16" s="4" t="n">
        <v>7.8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308.269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899</v>
      </c>
      <c r="C3" t="n">
        <v>1</v>
      </c>
    </row>
    <row r="4">
      <c r="A4" t="inlineStr">
        <is>
          <t>Revenue CAGR ±3pp</t>
        </is>
      </c>
      <c r="B4" t="n">
        <v>186</v>
      </c>
      <c r="C4" t="n">
        <v>2</v>
      </c>
    </row>
    <row r="5">
      <c r="A5" t="inlineStr">
        <is>
          <t>Terminal × ±15%</t>
        </is>
      </c>
      <c r="B5" t="n">
        <v>161</v>
      </c>
      <c r="C5" t="n">
        <v>3</v>
      </c>
    </row>
    <row r="6">
      <c r="A6" t="inlineStr">
        <is>
          <t>Capex intensity ±15%</t>
        </is>
      </c>
      <c r="B6" t="n">
        <v>126</v>
      </c>
      <c r="C6" t="n">
        <v>4</v>
      </c>
    </row>
    <row r="7">
      <c r="A7" t="inlineStr">
        <is>
          <t>WACC ±1pp</t>
        </is>
      </c>
      <c r="B7" t="n">
        <v>55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947.5</v>
      </c>
    </row>
    <row r="7">
      <c r="A7" s="3" t="inlineStr">
        <is>
          <t>Scenario PWEV target</t>
        </is>
      </c>
      <c r="B7" t="n">
        <v>945.84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395.9016</v>
      </c>
    </row>
    <row r="12">
      <c r="A12" s="3" t="inlineStr">
        <is>
          <t>MC median</t>
        </is>
      </c>
      <c r="B12" t="n">
        <v>837.7498074267537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2025-08-31</t>
        </is>
      </c>
      <c r="B3" t="n">
        <v>275.235</v>
      </c>
      <c r="C3" t="n">
        <v>35.349</v>
      </c>
      <c r="D3" t="n">
        <v>10.383</v>
      </c>
      <c r="E3" t="n">
        <v>10.972</v>
      </c>
      <c r="F3" t="n">
        <v>8.099</v>
      </c>
    </row>
    <row r="4">
      <c r="A4" t="inlineStr">
        <is>
          <t>2024-08-31</t>
        </is>
      </c>
      <c r="B4" t="n">
        <v>254.453</v>
      </c>
      <c r="C4" t="n">
        <v>32.095</v>
      </c>
      <c r="D4" t="n">
        <v>9.285</v>
      </c>
      <c r="E4" t="n">
        <v>9.909000000000001</v>
      </c>
      <c r="F4" t="n">
        <v>7.367</v>
      </c>
    </row>
    <row r="5">
      <c r="A5" t="inlineStr">
        <is>
          <t>2023-08-31</t>
        </is>
      </c>
      <c r="B5" t="n">
        <v>242.29</v>
      </c>
      <c r="C5" t="n">
        <v>29.704</v>
      </c>
      <c r="D5" t="n">
        <v>8.114000000000001</v>
      </c>
      <c r="E5" t="n">
        <v>8.647</v>
      </c>
      <c r="F5" t="n">
        <v>6.292</v>
      </c>
    </row>
    <row r="6">
      <c r="A6" t="inlineStr">
        <is>
          <t>2022-08-31</t>
        </is>
      </c>
      <c r="B6" t="n">
        <v>226.954</v>
      </c>
      <c r="C6" t="n">
        <v>27.572</v>
      </c>
      <c r="D6" t="n">
        <v>7.793</v>
      </c>
      <c r="E6" t="n">
        <v>7.998</v>
      </c>
      <c r="F6" t="n">
        <v>5.844</v>
      </c>
    </row>
    <row r="7">
      <c r="A7" t="inlineStr">
        <is>
          <t>2021-08-31</t>
        </is>
      </c>
      <c r="B7" t="n">
        <v>195.929</v>
      </c>
      <c r="C7" t="n">
        <v>25.245</v>
      </c>
      <c r="D7" t="n">
        <v>6.708</v>
      </c>
      <c r="E7" t="n">
        <v>6.851</v>
      </c>
      <c r="F7" t="n">
        <v>5.007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2025-08-31</t>
        </is>
      </c>
      <c r="B11" t="n">
        <v>13.335</v>
      </c>
      <c r="C11" t="n">
        <v>5.498</v>
      </c>
      <c r="D11" t="n">
        <v>7.837</v>
      </c>
      <c r="E11" t="n">
        <v>0.903</v>
      </c>
    </row>
    <row r="12">
      <c r="A12" t="inlineStr">
        <is>
          <t>2024-08-31</t>
        </is>
      </c>
      <c r="B12" t="n">
        <v>11.339</v>
      </c>
      <c r="C12" t="n">
        <v>4.71</v>
      </c>
      <c r="D12" t="n">
        <v>6.629</v>
      </c>
      <c r="E12" t="n">
        <v>0.7</v>
      </c>
    </row>
    <row r="13">
      <c r="A13" t="inlineStr">
        <is>
          <t>2023-08-31</t>
        </is>
      </c>
      <c r="B13" t="n">
        <v>11.068</v>
      </c>
      <c r="C13" t="n">
        <v>4.323</v>
      </c>
      <c r="D13" t="n">
        <v>6.745</v>
      </c>
      <c r="E13" t="n">
        <v>0.676</v>
      </c>
    </row>
    <row r="14">
      <c r="A14" t="inlineStr">
        <is>
          <t>2022-08-31</t>
        </is>
      </c>
      <c r="B14" t="n">
        <v>7.392</v>
      </c>
      <c r="C14" t="n">
        <v>3.891</v>
      </c>
      <c r="D14" t="n">
        <v>3.501</v>
      </c>
      <c r="E14" t="n">
        <v>0.439</v>
      </c>
    </row>
    <row r="15">
      <c r="A15" t="inlineStr">
        <is>
          <t>2021-08-31</t>
        </is>
      </c>
      <c r="B15" t="n">
        <v>8.958</v>
      </c>
      <c r="C15" t="n">
        <v>3.588</v>
      </c>
      <c r="D15" t="n">
        <v>5.37</v>
      </c>
      <c r="E15" t="n">
        <v>0.496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661.36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WMT</t>
        </is>
      </c>
      <c r="B3" t="n">
        <v>39.68</v>
      </c>
      <c r="C3" t="n">
        <v>0.05</v>
      </c>
      <c r="D3" t="n">
        <v>0.042</v>
      </c>
      <c r="E3" t="inlineStr">
        <is>
          <t>direct</t>
        </is>
      </c>
      <c r="F3" t="n">
        <v>1</v>
      </c>
    </row>
    <row r="4">
      <c r="A4" t="inlineStr">
        <is>
          <t>TGT</t>
        </is>
      </c>
      <c r="B4" t="n">
        <v>17.3</v>
      </c>
      <c r="C4" t="n">
        <v>0.05</v>
      </c>
      <c r="D4" t="n">
        <v>0.045</v>
      </c>
      <c r="E4" t="inlineStr">
        <is>
          <t>segment</t>
        </is>
      </c>
      <c r="F4" t="n">
        <v>0.5</v>
      </c>
    </row>
    <row r="5">
      <c r="A5" t="inlineStr">
        <is>
          <t>DG</t>
        </is>
      </c>
      <c r="B5" t="n">
        <v>16.31</v>
      </c>
      <c r="C5" t="n">
        <v>0.05</v>
      </c>
      <c r="D5" t="n">
        <v>0.059</v>
      </c>
      <c r="E5" t="inlineStr">
        <is>
          <t>broad</t>
        </is>
      </c>
      <c r="F5" t="n">
        <v>0.25</v>
      </c>
    </row>
    <row r="6">
      <c r="A6" t="inlineStr">
        <is>
          <t>DLTR</t>
        </is>
      </c>
      <c r="B6" t="n">
        <v>17.86</v>
      </c>
      <c r="C6" t="n">
        <v>0.05</v>
      </c>
      <c r="D6" t="n">
        <v>0.091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27.3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Margin Compression / E-Com Disruption</t>
        </is>
      </c>
      <c r="B3" t="n">
        <v>0.2</v>
      </c>
      <c r="C3" t="n">
        <v>18.389</v>
      </c>
      <c r="D3" t="n">
        <v>27.5</v>
      </c>
      <c r="E3">
        <f>C3*D3</f>
        <v/>
      </c>
      <c r="F3">
        <f>E3/947.5-1</f>
        <v/>
      </c>
    </row>
    <row r="4">
      <c r="A4" t="inlineStr">
        <is>
          <t>Consumer-Spending Recession</t>
        </is>
      </c>
      <c r="B4" t="n">
        <v>0.17</v>
      </c>
      <c r="C4" t="n">
        <v>21.057</v>
      </c>
      <c r="D4" t="n">
        <v>37</v>
      </c>
      <c r="E4">
        <f>C4*D4</f>
        <v/>
      </c>
      <c r="F4">
        <f>E4/947.5-1</f>
        <v/>
      </c>
    </row>
    <row r="5">
      <c r="A5" t="inlineStr">
        <is>
          <t>Base — Comps + Share Gains</t>
        </is>
      </c>
      <c r="B5" t="n">
        <v>0.35</v>
      </c>
      <c r="C5" t="n">
        <v>24.08</v>
      </c>
      <c r="D5" t="n">
        <v>41</v>
      </c>
      <c r="E5">
        <f>C5*D5</f>
        <v/>
      </c>
      <c r="F5">
        <f>E5/947.5-1</f>
        <v/>
      </c>
    </row>
    <row r="6">
      <c r="A6" t="inlineStr">
        <is>
          <t>Growth — E-Com / Membership / Retail Media</t>
        </is>
      </c>
      <c r="B6" t="n">
        <v>0.2</v>
      </c>
      <c r="C6" t="n">
        <v>26.457</v>
      </c>
      <c r="D6" t="n">
        <v>47</v>
      </c>
      <c r="E6">
        <f>C6*D6</f>
        <v/>
      </c>
      <c r="F6">
        <f>E6/947.5-1</f>
        <v/>
      </c>
    </row>
    <row r="7">
      <c r="A7" t="inlineStr">
        <is>
          <t>Bull — Defensive Re-Rate</t>
        </is>
      </c>
      <c r="B7" t="n">
        <v>0.08</v>
      </c>
      <c r="C7" t="n">
        <v>27.27</v>
      </c>
      <c r="D7" t="n">
        <v>53</v>
      </c>
      <c r="E7">
        <f>C7*D7</f>
        <v/>
      </c>
      <c r="F7">
        <f>E7/947.5-1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837.7498074267537</v>
      </c>
    </row>
    <row r="5">
      <c r="A5" t="inlineStr">
        <is>
          <t>P10</t>
        </is>
      </c>
      <c r="B5" t="n">
        <v>110.5894945649664</v>
      </c>
    </row>
    <row r="6">
      <c r="A6" t="inlineStr">
        <is>
          <t>P90</t>
        </is>
      </c>
      <c r="B6" t="n">
        <v>2220.186629600193</v>
      </c>
    </row>
    <row r="7">
      <c r="A7" t="inlineStr">
        <is>
          <t>P(&gt; current) %</t>
        </is>
      </c>
      <c r="B7" t="n">
        <v>45.06</v>
      </c>
    </row>
    <row r="8">
      <c r="A8" t="inlineStr">
        <is>
          <t>P(&gt; target) %</t>
        </is>
      </c>
      <c r="B8" t="n">
        <v>45.12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0.391563128183775</v>
      </c>
    </row>
    <row r="13">
      <c r="A13" t="inlineStr">
        <is>
          <t>Gross Margin</t>
        </is>
      </c>
      <c r="B13" t="n">
        <v>88.08822994695174</v>
      </c>
    </row>
    <row r="14">
      <c r="A14" t="inlineStr">
        <is>
          <t>P/E Multiple</t>
        </is>
      </c>
      <c r="B14" t="n">
        <v>11.52020692486448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2026-07-08T09:38:57Z</dcterms:created>
  <dcterms:modified xsi:type="dcterms:W3CDTF">2026-07-08T09:38:57Z</dcterms:modified>
</cp:coreProperties>
</file>