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Cencora Inc. (COR)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-10.15</v>
      </c>
    </row>
    <row r="10">
      <c r="A10" t="inlineStr">
        <is>
          <t>Diluted shares (B)</t>
        </is>
      </c>
      <c r="B10" s="4" t="n">
        <v>0.194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0.02</v>
      </c>
      <c r="C14" s="4" t="n">
        <v>0.02</v>
      </c>
      <c r="D14" s="4" t="n">
        <v>0.02</v>
      </c>
      <c r="E14" s="4" t="n">
        <v>0.02</v>
      </c>
      <c r="F14" s="4" t="n">
        <v>0.02</v>
      </c>
    </row>
    <row r="15">
      <c r="A15" t="inlineStr">
        <is>
          <t>D&amp;A $B</t>
        </is>
      </c>
      <c r="B15" s="4" t="n">
        <v>0.6767</v>
      </c>
      <c r="C15" s="4" t="n">
        <v>0.6953</v>
      </c>
      <c r="D15" s="4" t="n">
        <v>0.7223000000000001</v>
      </c>
      <c r="E15" s="4" t="n">
        <v>0.7577</v>
      </c>
      <c r="F15" s="4" t="n">
        <v>0.7997</v>
      </c>
    </row>
    <row r="16">
      <c r="A16" t="inlineStr">
        <is>
          <t>Capex $B</t>
        </is>
      </c>
      <c r="B16" s="4" t="n">
        <v>0.72</v>
      </c>
      <c r="C16" s="4" t="n">
        <v>0.78</v>
      </c>
      <c r="D16" s="4" t="n">
        <v>0.83</v>
      </c>
      <c r="E16" s="4" t="n">
        <v>0.88</v>
      </c>
      <c r="F16" s="4" t="n">
        <v>0.92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345.114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1141</v>
      </c>
      <c r="C3" t="n">
        <v>1</v>
      </c>
    </row>
    <row r="4">
      <c r="A4" t="inlineStr">
        <is>
          <t>Revenue CAGR ±3pp</t>
        </is>
      </c>
      <c r="B4" t="n">
        <v>95</v>
      </c>
      <c r="C4" t="n">
        <v>2</v>
      </c>
    </row>
    <row r="5">
      <c r="A5" t="inlineStr">
        <is>
          <t>Terminal × ±15%</t>
        </is>
      </c>
      <c r="B5" t="n">
        <v>77</v>
      </c>
      <c r="C5" t="n">
        <v>3</v>
      </c>
    </row>
    <row r="6">
      <c r="A6" t="inlineStr">
        <is>
          <t>WACC ±1pp</t>
        </is>
      </c>
      <c r="B6" t="n">
        <v>30</v>
      </c>
      <c r="C6" t="n">
        <v>4</v>
      </c>
    </row>
    <row r="7">
      <c r="A7" t="inlineStr">
        <is>
          <t>Capex intensity ±15%</t>
        </is>
      </c>
      <c r="B7" t="n">
        <v>17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304.48</v>
      </c>
    </row>
    <row r="7">
      <c r="A7" s="3" t="inlineStr">
        <is>
          <t>Scenario PWEV target</t>
        </is>
      </c>
      <c r="B7" t="n">
        <v>282.1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347.386</v>
      </c>
    </row>
    <row r="12">
      <c r="A12" s="3" t="inlineStr">
        <is>
          <t>MC median</t>
        </is>
      </c>
      <c r="B12" t="n">
        <v>246.7903378701179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321.333</v>
      </c>
      <c r="C3" t="n">
        <v>10.142</v>
      </c>
      <c r="D3" t="n">
        <v>3.648</v>
      </c>
      <c r="E3" t="n">
        <v>2.678</v>
      </c>
      <c r="F3" t="n">
        <v>1.554</v>
      </c>
    </row>
    <row r="4">
      <c r="A4" t="inlineStr">
        <is>
          <t>2024-09-30</t>
        </is>
      </c>
      <c r="B4" t="n">
        <v>293.959</v>
      </c>
      <c r="C4" t="n">
        <v>8.701000000000001</v>
      </c>
      <c r="D4" t="n">
        <v>3.04</v>
      </c>
      <c r="E4" t="n">
        <v>2.253</v>
      </c>
      <c r="F4" t="n">
        <v>1.509</v>
      </c>
    </row>
    <row r="5">
      <c r="A5" t="inlineStr">
        <is>
          <t>2023-09-30</t>
        </is>
      </c>
      <c r="B5" t="n">
        <v>262.173</v>
      </c>
      <c r="C5" t="n">
        <v>7.756</v>
      </c>
      <c r="D5" t="n">
        <v>2.447</v>
      </c>
      <c r="E5" t="n">
        <v>2.436</v>
      </c>
      <c r="F5" t="n">
        <v>1.745</v>
      </c>
    </row>
    <row r="6">
      <c r="A6" t="inlineStr">
        <is>
          <t>2022-09-30</t>
        </is>
      </c>
      <c r="B6" t="n">
        <v>238.587</v>
      </c>
      <c r="C6" t="n">
        <v>7.601</v>
      </c>
      <c r="D6" t="n">
        <v>2.752</v>
      </c>
      <c r="E6" t="n">
        <v>2.415</v>
      </c>
      <c r="F6" t="n">
        <v>1.699</v>
      </c>
    </row>
    <row r="7">
      <c r="A7" t="inlineStr">
        <is>
          <t>2021-09-30</t>
        </is>
      </c>
      <c r="B7" t="n">
        <v>213.989</v>
      </c>
      <c r="C7" t="n">
        <v>6.269</v>
      </c>
      <c r="D7" t="n">
        <v>2.675</v>
      </c>
      <c r="E7" t="n">
        <v>2.404</v>
      </c>
      <c r="F7" t="n">
        <v>1.54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3.875</v>
      </c>
      <c r="C11" t="n">
        <v>0.668</v>
      </c>
      <c r="D11" t="n">
        <v>3.207</v>
      </c>
      <c r="E11" t="n">
        <v>0.435</v>
      </c>
    </row>
    <row r="12">
      <c r="A12" t="inlineStr">
        <is>
          <t>2024-09-30</t>
        </is>
      </c>
      <c r="B12" t="n">
        <v>3.485</v>
      </c>
      <c r="C12" t="n">
        <v>0.487</v>
      </c>
      <c r="D12" t="n">
        <v>2.998</v>
      </c>
      <c r="E12" t="n">
        <v>1.491</v>
      </c>
    </row>
    <row r="13">
      <c r="A13" t="inlineStr">
        <is>
          <t>2023-09-30</t>
        </is>
      </c>
      <c r="B13" t="n">
        <v>3.911</v>
      </c>
      <c r="C13" t="n">
        <v>0.458</v>
      </c>
      <c r="D13" t="n">
        <v>3.453</v>
      </c>
      <c r="E13" t="n">
        <v>1.181</v>
      </c>
    </row>
    <row r="14">
      <c r="A14" t="inlineStr">
        <is>
          <t>2022-09-30</t>
        </is>
      </c>
      <c r="B14" t="n">
        <v>2.703</v>
      </c>
      <c r="C14" t="n">
        <v>0.496</v>
      </c>
      <c r="D14" t="n">
        <v>2.207</v>
      </c>
      <c r="E14" t="n">
        <v>0.484</v>
      </c>
    </row>
    <row r="15">
      <c r="A15" t="inlineStr">
        <is>
          <t>2021-09-30</t>
        </is>
      </c>
      <c r="B15" t="n">
        <v>2.667</v>
      </c>
      <c r="C15" t="n">
        <v>0.438</v>
      </c>
      <c r="D15" t="n">
        <v>2.228</v>
      </c>
      <c r="E15" t="n">
        <v>0.082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320.88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MCK</t>
        </is>
      </c>
      <c r="B3" t="n">
        <v>17.24</v>
      </c>
      <c r="C3" t="n">
        <v>0.05</v>
      </c>
      <c r="D3" t="n">
        <v>0.022</v>
      </c>
      <c r="E3" t="inlineStr">
        <is>
          <t>direct</t>
        </is>
      </c>
      <c r="F3" t="n">
        <v>1</v>
      </c>
    </row>
    <row r="4">
      <c r="A4" t="inlineStr">
        <is>
          <t>CAH</t>
        </is>
      </c>
      <c r="B4" t="n">
        <v>19.76</v>
      </c>
      <c r="C4" t="n">
        <v>0.05</v>
      </c>
      <c r="D4" t="n">
        <v>0.014</v>
      </c>
      <c r="E4" t="inlineStr">
        <is>
          <t>segment</t>
        </is>
      </c>
      <c r="F4" t="n">
        <v>0.5</v>
      </c>
    </row>
    <row r="5">
      <c r="A5" t="inlineStr">
        <is>
          <t>HSIC</t>
        </is>
      </c>
      <c r="B5" t="n">
        <v>15.65</v>
      </c>
      <c r="C5" t="n">
        <v>0.05</v>
      </c>
      <c r="D5" t="n">
        <v>0.059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17.1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Channel Disintermediation / Reimbursement</t>
        </is>
      </c>
      <c r="B3" t="n">
        <v>0.2</v>
      </c>
      <c r="C3" t="n">
        <v>14.612</v>
      </c>
      <c r="D3" t="n">
        <v>10</v>
      </c>
      <c r="E3">
        <f>C3*D3</f>
        <v/>
      </c>
      <c r="F3">
        <f>E3/304.48-1</f>
        <v/>
      </c>
    </row>
    <row r="4">
      <c r="A4" t="inlineStr">
        <is>
          <t>Volume / Generic-Deflation Pressure</t>
        </is>
      </c>
      <c r="B4" t="n">
        <v>0.17</v>
      </c>
      <c r="C4" t="n">
        <v>17.797</v>
      </c>
      <c r="D4" t="n">
        <v>13</v>
      </c>
      <c r="E4">
        <f>C4*D4</f>
        <v/>
      </c>
      <c r="F4">
        <f>E4/304.48-1</f>
        <v/>
      </c>
    </row>
    <row r="5">
      <c r="A5" t="inlineStr">
        <is>
          <t>Base — Drug-Volume + Specialty Growth</t>
        </is>
      </c>
      <c r="B5" t="n">
        <v>0.35</v>
      </c>
      <c r="C5" t="n">
        <v>21.349</v>
      </c>
      <c r="D5" t="n">
        <v>14</v>
      </c>
      <c r="E5">
        <f>C5*D5</f>
        <v/>
      </c>
      <c r="F5">
        <f>E5/304.48-1</f>
        <v/>
      </c>
    </row>
    <row r="6">
      <c r="A6" t="inlineStr">
        <is>
          <t>Growth — Specialty / Services Expansion</t>
        </is>
      </c>
      <c r="B6" t="n">
        <v>0.2</v>
      </c>
      <c r="C6" t="n">
        <v>24.886</v>
      </c>
      <c r="D6" t="n">
        <v>15</v>
      </c>
      <c r="E6">
        <f>C6*D6</f>
        <v/>
      </c>
      <c r="F6">
        <f>E6/304.48-1</f>
        <v/>
      </c>
    </row>
    <row r="7">
      <c r="A7" t="inlineStr">
        <is>
          <t>Bull — Re-Rate</t>
        </is>
      </c>
      <c r="B7" t="n">
        <v>0.08</v>
      </c>
      <c r="C7" t="n">
        <v>26.838</v>
      </c>
      <c r="D7" t="n">
        <v>16.4</v>
      </c>
      <c r="E7">
        <f>C7*D7</f>
        <v/>
      </c>
      <c r="F7">
        <f>E7/304.48-1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246.7903378701179</v>
      </c>
    </row>
    <row r="5">
      <c r="A5" t="inlineStr">
        <is>
          <t>P10</t>
        </is>
      </c>
      <c r="B5" t="n">
        <v>50.36460853709089</v>
      </c>
    </row>
    <row r="6">
      <c r="A6" t="inlineStr">
        <is>
          <t>P90</t>
        </is>
      </c>
      <c r="B6" t="n">
        <v>519.705660345964</v>
      </c>
    </row>
    <row r="7">
      <c r="A7" t="inlineStr">
        <is>
          <t>P(&gt; current) %</t>
        </is>
      </c>
      <c r="B7" t="n">
        <v>37.92</v>
      </c>
    </row>
    <row r="8">
      <c r="A8" t="inlineStr">
        <is>
          <t>P(&gt; target) %</t>
        </is>
      </c>
      <c r="B8" t="n">
        <v>42.34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0.6379898611728824</v>
      </c>
    </row>
    <row r="13">
      <c r="A13" t="inlineStr">
        <is>
          <t>Gross Margin</t>
        </is>
      </c>
      <c r="B13" t="n">
        <v>83.7515629950525</v>
      </c>
    </row>
    <row r="14">
      <c r="A14" t="inlineStr">
        <is>
          <t>P/E Multiple</t>
        </is>
      </c>
      <c r="B14" t="n">
        <v>15.61044714377463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2026-07-08T09:38:56Z</dcterms:created>
  <dcterms:modified xsi:type="dcterms:W3CDTF">2026-07-08T09:38:56Z</dcterms:modified>
</cp:coreProperties>
</file>